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activeTab="1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G184" i="2"/>
  <c r="G195" i="2" s="1"/>
  <c r="F184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I108" i="2"/>
  <c r="I119" i="2" s="1"/>
  <c r="H108" i="2"/>
  <c r="H119" i="2" s="1"/>
  <c r="G108" i="2"/>
  <c r="G119" i="2" s="1"/>
  <c r="F108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F24" i="2" s="1"/>
  <c r="H195" i="2" l="1"/>
  <c r="H196" i="2" s="1"/>
  <c r="F195" i="2"/>
  <c r="F119" i="2"/>
  <c r="J119" i="2"/>
  <c r="F100" i="2"/>
  <c r="F62" i="2"/>
  <c r="G43" i="2"/>
  <c r="L196" i="2"/>
  <c r="G24" i="2"/>
  <c r="G196" i="2" s="1"/>
  <c r="J24" i="2"/>
  <c r="J196" i="2" s="1"/>
  <c r="I24" i="2"/>
  <c r="I196" i="2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2" l="1"/>
  <c r="I196" i="1"/>
  <c r="G196" i="1"/>
  <c r="L138" i="1"/>
  <c r="L196" i="1" s="1"/>
  <c r="J138" i="1"/>
  <c r="J196" i="1" s="1"/>
  <c r="H138" i="1"/>
  <c r="H196" i="1" s="1"/>
  <c r="F138" i="1"/>
  <c r="F196" i="1" s="1"/>
</calcChain>
</file>

<file path=xl/sharedStrings.xml><?xml version="1.0" encoding="utf-8"?>
<sst xmlns="http://schemas.openxmlformats.org/spreadsheetml/2006/main" count="522" uniqueCount="123">
  <si>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</si>
  <si>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</si>
  <si>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</si>
  <si>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</si>
  <si>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</si>
  <si>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</si>
  <si>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</si>
  <si>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</si>
  <si>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</si>
  <si>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</si>
  <si>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</si>
  <si>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</si>
  <si>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</si>
  <si>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</si>
  <si>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</si>
  <si>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</si>
  <si>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</si>
  <si>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</si>
  <si>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</si>
  <si>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</si>
  <si>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</si>
  <si>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</si>
  <si>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</si>
  <si>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</si>
  <si>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</si>
  <si>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</si>
  <si>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</si>
  <si>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</si>
  <si>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</si>
  <si>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</si>
  <si>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</si>
  <si>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</si>
  <si>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</si>
  <si>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</si>
  <si>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</si>
  <si>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</si>
  <si>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</si>
  <si>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</si>
  <si>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</si>
  <si>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</si>
  <si>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Ржано-пшеничный+пшеничный</t>
  </si>
  <si>
    <t>Огурцы свежие в нарезке</t>
  </si>
  <si>
    <t>Салат из капусты белокочанной и огурцов</t>
  </si>
  <si>
    <t>Компот из свежих яблок</t>
  </si>
  <si>
    <t>Напиток из шиповника</t>
  </si>
  <si>
    <t>Компот из замороженных ягод</t>
  </si>
  <si>
    <t>ИП Раджабов С.Н.</t>
  </si>
  <si>
    <t>Котлета припущенная из птицы, каша гречневая рассыпчатая</t>
  </si>
  <si>
    <t>Чай с сахаром</t>
  </si>
  <si>
    <t>Тефтели из говядины с рисом "ёжики", картофельное пюре</t>
  </si>
  <si>
    <t>Салат из отварной свеклы</t>
  </si>
  <si>
    <t>Компот из сухофруктов</t>
  </si>
  <si>
    <t>Птица отварная, рис отварной</t>
  </si>
  <si>
    <t>Икра из моркови</t>
  </si>
  <si>
    <t>Рагу из птицы</t>
  </si>
  <si>
    <t>Биточки рыбные, картофельное меню</t>
  </si>
  <si>
    <t>Икра из свеклы</t>
  </si>
  <si>
    <t>Раджабов</t>
  </si>
  <si>
    <t>Котлеты "Школьные", макароны отварные с маслом сливочным</t>
  </si>
  <si>
    <t>Рыба припущенная в молоке, рис отварной</t>
  </si>
  <si>
    <t>Салат из моркови</t>
  </si>
  <si>
    <t>Чай сахаром, лимоном</t>
  </si>
  <si>
    <t>Голубцы ленивые, пюре картофельное с маслом</t>
  </si>
  <si>
    <t>Салат из свеклы с чесноком</t>
  </si>
  <si>
    <t>Котлета "Пермская", каша гречневая рассыпчатая</t>
  </si>
  <si>
    <t>Какао с молоком</t>
  </si>
  <si>
    <t>Тефтели рыбные, картофельное меню</t>
  </si>
  <si>
    <t>Чай с сахаром и лимоном</t>
  </si>
  <si>
    <t>Каша овсяная из "Геркулеса" молочная жидкая с маслом</t>
  </si>
  <si>
    <t>Хлеб пшеничный</t>
  </si>
  <si>
    <t>Хлеб пшеничный, бутерброд с сыром</t>
  </si>
  <si>
    <t>Котлета припущенная из птицы</t>
  </si>
  <si>
    <t>Каша гречневая рассыпчатая</t>
  </si>
  <si>
    <t>Хлеб ржано-пшеничный</t>
  </si>
  <si>
    <t>Щи из свежей капусты с картофелем со сметаной</t>
  </si>
  <si>
    <t>Каша молочная пшеничная жидкая</t>
  </si>
  <si>
    <t>кофейный напиток с молоком</t>
  </si>
  <si>
    <t>Хлеб пшеничный, буторброд с повидлом</t>
  </si>
  <si>
    <t>Рассольник ленинградский со сметаной</t>
  </si>
  <si>
    <t>Тефтели из говядины с рисом "ёжики"</t>
  </si>
  <si>
    <t>Картофельное пюре</t>
  </si>
  <si>
    <t>Каша "Дружба"</t>
  </si>
  <si>
    <t>Яйцо вареное</t>
  </si>
  <si>
    <t>Чай с молоком</t>
  </si>
  <si>
    <t>Суп картофельный с горохом</t>
  </si>
  <si>
    <t>Птица отварная</t>
  </si>
  <si>
    <t>Рис отварной</t>
  </si>
  <si>
    <t>Компот из изюма</t>
  </si>
  <si>
    <t>Каша ячневая молочная вязкая</t>
  </si>
  <si>
    <t>Соба обыкновенная с маслом сливочным</t>
  </si>
  <si>
    <t>319/365</t>
  </si>
  <si>
    <t>Салат из белокачанной капусты и огурцов</t>
  </si>
  <si>
    <t>Свекольник</t>
  </si>
  <si>
    <t>Каша рисовая молочная жидкая с маслом</t>
  </si>
  <si>
    <t>Печенье</t>
  </si>
  <si>
    <t>Суп картофельный с макаронными изделиями</t>
  </si>
  <si>
    <t>Биточки рыбные</t>
  </si>
  <si>
    <t>Картофельное меню</t>
  </si>
  <si>
    <t>Бутерброд с повидлом</t>
  </si>
  <si>
    <t>Огурец свежий в нарезке</t>
  </si>
  <si>
    <t>Борщ с капустой и картофелем со сметаной</t>
  </si>
  <si>
    <t>Котлеты "Школьные"</t>
  </si>
  <si>
    <t>Макароны отварные с маслом сливочным</t>
  </si>
  <si>
    <t>Каша гречневая вязкая на молоке</t>
  </si>
  <si>
    <t>Бутерброд с сыром</t>
  </si>
  <si>
    <t>Кофейный напиток с молоком</t>
  </si>
  <si>
    <t>Рассольник домашний</t>
  </si>
  <si>
    <t>Рыба припущенная в молоке</t>
  </si>
  <si>
    <t>Компот из яблок с лимоном</t>
  </si>
  <si>
    <t>Каша кукурузная молочная жидкая</t>
  </si>
  <si>
    <t>Суп картофельный с клецками</t>
  </si>
  <si>
    <t>Голубцы ленивые</t>
  </si>
  <si>
    <t>Пюре картофельное с маслом</t>
  </si>
  <si>
    <t>Каша манная молочная вязкая</t>
  </si>
  <si>
    <t>Сдоба обыкновенная с маслом сливочным</t>
  </si>
  <si>
    <t>Суп из овощей</t>
  </si>
  <si>
    <t>Котлета "Пермская"</t>
  </si>
  <si>
    <t>Каша пшенная</t>
  </si>
  <si>
    <t>Бутерброд с джемом</t>
  </si>
  <si>
    <t>Тефтели рыбные</t>
  </si>
  <si>
    <t>Суп крестьянский с крупой</t>
  </si>
  <si>
    <t>Компот из свежих яблок (с витамином С)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</si>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</sst>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240</v>
      </c>
      <c r="G6" s="40">
        <v>22.9</v>
      </c>
      <c r="H6" s="40">
        <v>21.44</v>
      </c>
      <c r="I6" s="40">
        <v>54.67</v>
      </c>
      <c r="J6" s="40">
        <v>503.06</v>
      </c>
      <c r="K6" s="41">
        <v>209.21899999999999</v>
      </c>
      <c r="L6" s="40">
        <v>79</v>
      </c>
    </row>
    <row r="7" spans="1:12" ht="14.4" x14ac:dyDescent="0.3">
      <c r="A7" s="23"/>
      <c r="B7" s="15"/>
      <c r="C7" s="11"/>
      <c r="D7" s="6"/>
      <c r="E7" s="42" t="s">
        <v>41</v>
      </c>
      <c r="F7" s="43">
        <v>60</v>
      </c>
      <c r="G7" s="43">
        <v>0.48</v>
      </c>
      <c r="H7" s="43">
        <v>0.06</v>
      </c>
      <c r="I7" s="43">
        <v>1.99</v>
      </c>
      <c r="J7" s="43">
        <v>8.4</v>
      </c>
      <c r="K7" s="44">
        <v>246</v>
      </c>
      <c r="L7" s="43">
        <v>18</v>
      </c>
    </row>
    <row r="8" spans="1:12" ht="14.4" x14ac:dyDescent="0.3">
      <c r="A8" s="23"/>
      <c r="B8" s="15"/>
      <c r="C8" s="11"/>
      <c r="D8" s="7" t="s">
        <v>22</v>
      </c>
      <c r="E8" s="42" t="s">
        <v>48</v>
      </c>
      <c r="F8" s="43">
        <v>215</v>
      </c>
      <c r="G8" s="43">
        <v>0</v>
      </c>
      <c r="H8" s="43">
        <v>0</v>
      </c>
      <c r="I8" s="43">
        <v>14.98</v>
      </c>
      <c r="J8" s="43">
        <v>60</v>
      </c>
      <c r="K8" s="44">
        <v>300</v>
      </c>
      <c r="L8" s="43">
        <v>8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6.18</v>
      </c>
      <c r="H9" s="43">
        <v>0.74</v>
      </c>
      <c r="I9" s="43">
        <v>39.869999999999997</v>
      </c>
      <c r="J9" s="43">
        <v>184.7</v>
      </c>
      <c r="K9" s="44">
        <v>18</v>
      </c>
      <c r="L9" s="43">
        <v>7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29.56</v>
      </c>
      <c r="H13" s="19">
        <f t="shared" si="0"/>
        <v>22.24</v>
      </c>
      <c r="I13" s="19">
        <f t="shared" si="0"/>
        <v>111.50999999999999</v>
      </c>
      <c r="J13" s="19">
        <f t="shared" si="0"/>
        <v>756.16000000000008</v>
      </c>
      <c r="K13" s="25"/>
      <c r="L13" s="19">
        <f t="shared" ref="L13" si="1">SUM(L6:L12)</f>
        <v>112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575</v>
      </c>
      <c r="G24" s="32">
        <f t="shared" ref="G24:J24" si="4">G13+G23</f>
        <v>29.56</v>
      </c>
      <c r="H24" s="32">
        <f t="shared" si="4"/>
        <v>22.24</v>
      </c>
      <c r="I24" s="32">
        <f t="shared" si="4"/>
        <v>111.50999999999999</v>
      </c>
      <c r="J24" s="32">
        <f t="shared" si="4"/>
        <v>756.16000000000008</v>
      </c>
      <c r="K24" s="32"/>
      <c r="L24" s="32">
        <f t="shared" ref="L24" si="5">L13+L23</f>
        <v>112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250</v>
      </c>
      <c r="G25" s="40">
        <v>12.35</v>
      </c>
      <c r="H25" s="40">
        <v>18.96</v>
      </c>
      <c r="I25" s="40">
        <v>32.729999999999997</v>
      </c>
      <c r="J25" s="40">
        <v>356.55</v>
      </c>
      <c r="K25" s="41">
        <v>202.24100000000001</v>
      </c>
      <c r="L25" s="40">
        <v>98</v>
      </c>
    </row>
    <row r="26" spans="1:12" ht="14.4" x14ac:dyDescent="0.3">
      <c r="A26" s="14"/>
      <c r="B26" s="15"/>
      <c r="C26" s="11"/>
      <c r="D26" s="6"/>
      <c r="E26" s="42" t="s">
        <v>50</v>
      </c>
      <c r="F26" s="43">
        <v>60</v>
      </c>
      <c r="G26" s="43">
        <v>0.86</v>
      </c>
      <c r="H26" s="43">
        <v>3.05</v>
      </c>
      <c r="I26" s="43">
        <v>5.7</v>
      </c>
      <c r="J26" s="43">
        <v>45.21</v>
      </c>
      <c r="K26" s="44">
        <v>23</v>
      </c>
      <c r="L26" s="43">
        <v>21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15</v>
      </c>
    </row>
    <row r="28" spans="1:12" ht="14.4" x14ac:dyDescent="0.3">
      <c r="A28" s="14"/>
      <c r="B28" s="15"/>
      <c r="C28" s="11"/>
      <c r="D28" s="7" t="s">
        <v>23</v>
      </c>
      <c r="E28" s="42" t="s">
        <v>40</v>
      </c>
      <c r="F28" s="43">
        <v>60</v>
      </c>
      <c r="G28" s="43">
        <v>6.18</v>
      </c>
      <c r="H28" s="43">
        <v>0.74</v>
      </c>
      <c r="I28" s="43">
        <v>39.869999999999997</v>
      </c>
      <c r="J28" s="43">
        <v>184.7</v>
      </c>
      <c r="K28" s="44">
        <v>18</v>
      </c>
      <c r="L28" s="43">
        <v>7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19.95</v>
      </c>
      <c r="H32" s="19">
        <f t="shared" ref="H32" si="7">SUM(H25:H31)</f>
        <v>22.75</v>
      </c>
      <c r="I32" s="19">
        <f t="shared" ref="I32" si="8">SUM(I25:I31)</f>
        <v>106.19</v>
      </c>
      <c r="J32" s="19">
        <f t="shared" ref="J32:L32" si="9">SUM(J25:J31)</f>
        <v>700.25</v>
      </c>
      <c r="K32" s="25"/>
      <c r="L32" s="19">
        <f t="shared" si="9"/>
        <v>141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19.95</v>
      </c>
      <c r="H43" s="32">
        <f t="shared" ref="H43" si="15">H32+H42</f>
        <v>22.75</v>
      </c>
      <c r="I43" s="32">
        <f t="shared" ref="I43" si="16">I32+I42</f>
        <v>106.19</v>
      </c>
      <c r="J43" s="32">
        <f t="shared" ref="J43:L43" si="17">J32+J42</f>
        <v>700.25</v>
      </c>
      <c r="K43" s="32"/>
      <c r="L43" s="32">
        <f t="shared" si="17"/>
        <v>141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240</v>
      </c>
      <c r="G44" s="40">
        <v>27.32</v>
      </c>
      <c r="H44" s="40">
        <v>28.52</v>
      </c>
      <c r="I44" s="40">
        <v>41.53</v>
      </c>
      <c r="J44" s="40">
        <v>537.20000000000005</v>
      </c>
      <c r="K44" s="41">
        <v>212.22399999999999</v>
      </c>
      <c r="L44" s="40">
        <v>94</v>
      </c>
    </row>
    <row r="45" spans="1:12" ht="14.4" x14ac:dyDescent="0.3">
      <c r="A45" s="23"/>
      <c r="B45" s="15"/>
      <c r="C45" s="11"/>
      <c r="D45" s="6"/>
      <c r="E45" s="42" t="s">
        <v>53</v>
      </c>
      <c r="F45" s="43">
        <v>60</v>
      </c>
      <c r="G45" s="43">
        <v>1.36</v>
      </c>
      <c r="H45" s="43">
        <v>4.54</v>
      </c>
      <c r="I45" s="43">
        <v>8.17</v>
      </c>
      <c r="J45" s="43">
        <v>71.75</v>
      </c>
      <c r="K45" s="44">
        <v>233</v>
      </c>
      <c r="L45" s="43">
        <v>17</v>
      </c>
    </row>
    <row r="46" spans="1:12" ht="14.4" x14ac:dyDescent="0.3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8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60</v>
      </c>
      <c r="G47" s="43">
        <v>6.18</v>
      </c>
      <c r="H47" s="43">
        <v>0.74</v>
      </c>
      <c r="I47" s="43">
        <v>39.869999999999997</v>
      </c>
      <c r="J47" s="43">
        <v>184.7</v>
      </c>
      <c r="K47" s="44">
        <v>18</v>
      </c>
      <c r="L47" s="43">
        <v>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34.980000000000004</v>
      </c>
      <c r="H51" s="19">
        <f t="shared" ref="H51" si="19">SUM(H44:H50)</f>
        <v>33.800000000000004</v>
      </c>
      <c r="I51" s="19">
        <f t="shared" ref="I51" si="20">SUM(I44:I50)</f>
        <v>101.61</v>
      </c>
      <c r="J51" s="19">
        <f t="shared" ref="J51:L51" si="21">SUM(J44:J50)</f>
        <v>842.29</v>
      </c>
      <c r="K51" s="25"/>
      <c r="L51" s="19">
        <f t="shared" si="21"/>
        <v>126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560</v>
      </c>
      <c r="G62" s="32">
        <f t="shared" ref="G62" si="26">G51+G61</f>
        <v>34.980000000000004</v>
      </c>
      <c r="H62" s="32">
        <f t="shared" ref="H62" si="27">H51+H61</f>
        <v>33.800000000000004</v>
      </c>
      <c r="I62" s="32">
        <f t="shared" ref="I62" si="28">I51+I61</f>
        <v>101.61</v>
      </c>
      <c r="J62" s="32">
        <f t="shared" ref="J62:L62" si="29">J51+J61</f>
        <v>842.29</v>
      </c>
      <c r="K62" s="32"/>
      <c r="L62" s="32">
        <f t="shared" si="29"/>
        <v>126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240</v>
      </c>
      <c r="G63" s="40">
        <v>21.09</v>
      </c>
      <c r="H63" s="40">
        <v>26.87</v>
      </c>
      <c r="I63" s="40">
        <v>24.96</v>
      </c>
      <c r="J63" s="40">
        <v>423.2</v>
      </c>
      <c r="K63" s="41">
        <v>214</v>
      </c>
      <c r="L63" s="40">
        <v>87</v>
      </c>
    </row>
    <row r="64" spans="1:12" ht="14.4" x14ac:dyDescent="0.3">
      <c r="A64" s="23"/>
      <c r="B64" s="15"/>
      <c r="C64" s="11"/>
      <c r="D64" s="6"/>
      <c r="E64" s="42" t="s">
        <v>42</v>
      </c>
      <c r="F64" s="43">
        <v>60</v>
      </c>
      <c r="G64" s="43">
        <v>0.6</v>
      </c>
      <c r="H64" s="43">
        <v>3.6</v>
      </c>
      <c r="I64" s="43">
        <v>1.86</v>
      </c>
      <c r="J64" s="43">
        <v>42</v>
      </c>
      <c r="K64" s="44">
        <v>5</v>
      </c>
      <c r="L64" s="43">
        <v>15</v>
      </c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0.16</v>
      </c>
      <c r="H65" s="43">
        <v>0</v>
      </c>
      <c r="I65" s="43">
        <v>14.99</v>
      </c>
      <c r="J65" s="43">
        <v>60.64</v>
      </c>
      <c r="K65" s="44">
        <v>282</v>
      </c>
      <c r="L65" s="43">
        <v>11</v>
      </c>
    </row>
    <row r="66" spans="1:12" ht="14.4" x14ac:dyDescent="0.3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6.18</v>
      </c>
      <c r="H66" s="43">
        <v>0.74</v>
      </c>
      <c r="I66" s="43">
        <v>39.869999999999997</v>
      </c>
      <c r="J66" s="43">
        <v>184.7</v>
      </c>
      <c r="K66" s="44">
        <v>18</v>
      </c>
      <c r="L66" s="43">
        <v>7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28.03</v>
      </c>
      <c r="H70" s="19">
        <f t="shared" ref="H70" si="31">SUM(H63:H69)</f>
        <v>31.21</v>
      </c>
      <c r="I70" s="19">
        <f t="shared" ref="I70" si="32">SUM(I63:I69)</f>
        <v>81.680000000000007</v>
      </c>
      <c r="J70" s="19">
        <f t="shared" ref="J70:L70" si="33">SUM(J63:J69)</f>
        <v>710.54</v>
      </c>
      <c r="K70" s="25"/>
      <c r="L70" s="19">
        <f t="shared" si="33"/>
        <v>120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28.03</v>
      </c>
      <c r="H81" s="32">
        <f t="shared" ref="H81" si="39">H70+H80</f>
        <v>31.21</v>
      </c>
      <c r="I81" s="32">
        <f t="shared" ref="I81" si="40">I70+I80</f>
        <v>81.680000000000007</v>
      </c>
      <c r="J81" s="32">
        <f t="shared" ref="J81:L81" si="41">J70+J80</f>
        <v>710.54</v>
      </c>
      <c r="K81" s="32"/>
      <c r="L81" s="32">
        <f t="shared" si="41"/>
        <v>120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240</v>
      </c>
      <c r="G82" s="40">
        <v>15.9</v>
      </c>
      <c r="H82" s="40">
        <v>14.66</v>
      </c>
      <c r="I82" s="40">
        <v>31.51</v>
      </c>
      <c r="J82" s="40">
        <v>328.44</v>
      </c>
      <c r="K82" s="41">
        <v>161.24100000000001</v>
      </c>
      <c r="L82" s="40">
        <v>85</v>
      </c>
    </row>
    <row r="83" spans="1:12" ht="14.4" x14ac:dyDescent="0.3">
      <c r="A83" s="23"/>
      <c r="B83" s="15"/>
      <c r="C83" s="11"/>
      <c r="D83" s="6"/>
      <c r="E83" s="42" t="s">
        <v>56</v>
      </c>
      <c r="F83" s="43">
        <v>60</v>
      </c>
      <c r="G83" s="43">
        <v>1.36</v>
      </c>
      <c r="H83" s="43">
        <v>4.54</v>
      </c>
      <c r="I83" s="43">
        <v>8.17</v>
      </c>
      <c r="J83" s="43">
        <v>71.75</v>
      </c>
      <c r="K83" s="44">
        <v>233</v>
      </c>
      <c r="L83" s="43">
        <v>13</v>
      </c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215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60</v>
      </c>
      <c r="G85" s="43">
        <v>6.18</v>
      </c>
      <c r="H85" s="43">
        <v>0.74</v>
      </c>
      <c r="I85" s="43">
        <v>39.869999999999997</v>
      </c>
      <c r="J85" s="43">
        <v>184.7</v>
      </c>
      <c r="K85" s="44">
        <v>18</v>
      </c>
      <c r="L85" s="43">
        <v>7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23.560000000000002</v>
      </c>
      <c r="H89" s="19">
        <f t="shared" ref="H89" si="43">SUM(H82:H88)</f>
        <v>19.939999999999998</v>
      </c>
      <c r="I89" s="19">
        <f t="shared" ref="I89" si="44">SUM(I82:I88)</f>
        <v>91.59</v>
      </c>
      <c r="J89" s="19">
        <f t="shared" ref="J89:L89" si="45">SUM(J82:J88)</f>
        <v>633.53</v>
      </c>
      <c r="K89" s="25"/>
      <c r="L89" s="19">
        <f t="shared" si="45"/>
        <v>113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575</v>
      </c>
      <c r="G100" s="32">
        <f t="shared" ref="G100" si="50">G89+G99</f>
        <v>23.560000000000002</v>
      </c>
      <c r="H100" s="32">
        <f t="shared" ref="H100" si="51">H89+H99</f>
        <v>19.939999999999998</v>
      </c>
      <c r="I100" s="32">
        <f t="shared" ref="I100" si="52">I89+I99</f>
        <v>91.59</v>
      </c>
      <c r="J100" s="32">
        <f t="shared" ref="J100:L100" si="53">J89+J99</f>
        <v>633.53</v>
      </c>
      <c r="K100" s="32"/>
      <c r="L100" s="32">
        <f t="shared" si="53"/>
        <v>113</v>
      </c>
    </row>
    <row r="101" spans="1:12" ht="26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19.29</v>
      </c>
      <c r="H101" s="40">
        <v>15.19</v>
      </c>
      <c r="I101" s="40">
        <v>47.2</v>
      </c>
      <c r="J101" s="40">
        <v>402.79</v>
      </c>
      <c r="K101" s="41">
        <v>347.22699999999998</v>
      </c>
      <c r="L101" s="40">
        <v>89</v>
      </c>
    </row>
    <row r="102" spans="1:12" ht="14.4" x14ac:dyDescent="0.3">
      <c r="A102" s="23"/>
      <c r="B102" s="15"/>
      <c r="C102" s="11"/>
      <c r="D102" s="6"/>
      <c r="E102" s="42" t="s">
        <v>41</v>
      </c>
      <c r="F102" s="43">
        <v>60</v>
      </c>
      <c r="G102" s="43">
        <v>0.48</v>
      </c>
      <c r="H102" s="43">
        <v>0.06</v>
      </c>
      <c r="I102" s="43">
        <v>1.99</v>
      </c>
      <c r="J102" s="43">
        <v>8.4</v>
      </c>
      <c r="K102" s="44">
        <v>246</v>
      </c>
      <c r="L102" s="43">
        <v>18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215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8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60</v>
      </c>
      <c r="G104" s="43">
        <v>6.18</v>
      </c>
      <c r="H104" s="43">
        <v>0.74</v>
      </c>
      <c r="I104" s="43">
        <v>39.869999999999997</v>
      </c>
      <c r="J104" s="43">
        <v>184.7</v>
      </c>
      <c r="K104" s="44">
        <v>18</v>
      </c>
      <c r="L104" s="43">
        <v>7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:J108" si="54">SUM(G101:G107)</f>
        <v>26.07</v>
      </c>
      <c r="H108" s="19">
        <f t="shared" si="54"/>
        <v>15.99</v>
      </c>
      <c r="I108" s="19">
        <f t="shared" si="54"/>
        <v>101.1</v>
      </c>
      <c r="J108" s="19">
        <f t="shared" si="54"/>
        <v>644.53</v>
      </c>
      <c r="K108" s="25"/>
      <c r="L108" s="19">
        <f t="shared" ref="L108" si="55">SUM(L101:L107)</f>
        <v>122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575</v>
      </c>
      <c r="G119" s="32">
        <f t="shared" ref="G119" si="58">G108+G118</f>
        <v>26.07</v>
      </c>
      <c r="H119" s="32">
        <f t="shared" ref="H119" si="59">H108+H118</f>
        <v>15.99</v>
      </c>
      <c r="I119" s="32">
        <f t="shared" ref="I119" si="60">I108+I118</f>
        <v>101.1</v>
      </c>
      <c r="J119" s="32">
        <f t="shared" ref="J119:L119" si="61">J108+J118</f>
        <v>644.53</v>
      </c>
      <c r="K119" s="32"/>
      <c r="L119" s="32">
        <f t="shared" si="61"/>
        <v>122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245</v>
      </c>
      <c r="G120" s="40">
        <v>17.190000000000001</v>
      </c>
      <c r="H120" s="40">
        <v>13.29</v>
      </c>
      <c r="I120" s="40">
        <v>43.38</v>
      </c>
      <c r="J120" s="40">
        <v>370.88</v>
      </c>
      <c r="K120" s="41">
        <v>165.22399999999999</v>
      </c>
      <c r="L120" s="40">
        <v>96</v>
      </c>
    </row>
    <row r="121" spans="1:12" ht="14.4" x14ac:dyDescent="0.3">
      <c r="A121" s="14"/>
      <c r="B121" s="15"/>
      <c r="C121" s="11"/>
      <c r="D121" s="6"/>
      <c r="E121" s="42" t="s">
        <v>60</v>
      </c>
      <c r="F121" s="43">
        <v>60</v>
      </c>
      <c r="G121" s="43">
        <v>0.68</v>
      </c>
      <c r="H121" s="43">
        <v>6.05</v>
      </c>
      <c r="I121" s="43">
        <v>6.23</v>
      </c>
      <c r="J121" s="43">
        <v>82.08</v>
      </c>
      <c r="K121" s="44">
        <v>9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222</v>
      </c>
      <c r="G122" s="43">
        <v>7.0000000000000007E-2</v>
      </c>
      <c r="H122" s="43">
        <v>0.01</v>
      </c>
      <c r="I122" s="43">
        <v>15.31</v>
      </c>
      <c r="J122" s="43">
        <v>61.62</v>
      </c>
      <c r="K122" s="44">
        <v>294</v>
      </c>
      <c r="L122" s="43">
        <v>11</v>
      </c>
    </row>
    <row r="123" spans="1:12" ht="14.4" x14ac:dyDescent="0.3">
      <c r="A123" s="14"/>
      <c r="B123" s="15"/>
      <c r="C123" s="11"/>
      <c r="D123" s="7" t="s">
        <v>23</v>
      </c>
      <c r="E123" s="42" t="s">
        <v>40</v>
      </c>
      <c r="F123" s="43">
        <v>60</v>
      </c>
      <c r="G123" s="43">
        <v>6.18</v>
      </c>
      <c r="H123" s="43">
        <v>0.74</v>
      </c>
      <c r="I123" s="43">
        <v>39.869999999999997</v>
      </c>
      <c r="J123" s="43">
        <v>184.7</v>
      </c>
      <c r="K123" s="44">
        <v>18</v>
      </c>
      <c r="L123" s="43">
        <v>7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24.12</v>
      </c>
      <c r="H127" s="19">
        <f t="shared" si="62"/>
        <v>20.09</v>
      </c>
      <c r="I127" s="19">
        <f t="shared" si="62"/>
        <v>104.78999999999999</v>
      </c>
      <c r="J127" s="19">
        <f t="shared" si="62"/>
        <v>699.28</v>
      </c>
      <c r="K127" s="25"/>
      <c r="L127" s="19">
        <f t="shared" ref="L127" si="63">SUM(L120:L126)</f>
        <v>127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587</v>
      </c>
      <c r="G138" s="32">
        <f t="shared" ref="G138" si="66">G127+G137</f>
        <v>24.12</v>
      </c>
      <c r="H138" s="32">
        <f t="shared" ref="H138" si="67">H127+H137</f>
        <v>20.09</v>
      </c>
      <c r="I138" s="32">
        <f t="shared" ref="I138" si="68">I127+I137</f>
        <v>104.78999999999999</v>
      </c>
      <c r="J138" s="32">
        <f t="shared" ref="J138:L138" si="69">J127+J137</f>
        <v>699.28</v>
      </c>
      <c r="K138" s="32"/>
      <c r="L138" s="32">
        <f t="shared" si="69"/>
        <v>127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280</v>
      </c>
      <c r="G139" s="40">
        <v>11.63</v>
      </c>
      <c r="H139" s="40">
        <v>14.03</v>
      </c>
      <c r="I139" s="40">
        <v>29.63</v>
      </c>
      <c r="J139" s="40">
        <v>296.97000000000003</v>
      </c>
      <c r="K139" s="41">
        <v>178.24100000000001</v>
      </c>
      <c r="L139" s="40">
        <v>95</v>
      </c>
    </row>
    <row r="140" spans="1:12" ht="14.4" x14ac:dyDescent="0.3">
      <c r="A140" s="23"/>
      <c r="B140" s="15"/>
      <c r="C140" s="11"/>
      <c r="D140" s="6"/>
      <c r="E140" s="42" t="s">
        <v>63</v>
      </c>
      <c r="F140" s="43">
        <v>60</v>
      </c>
      <c r="G140" s="43">
        <v>0.84</v>
      </c>
      <c r="H140" s="43">
        <v>6.05</v>
      </c>
      <c r="I140" s="43">
        <v>5.53</v>
      </c>
      <c r="J140" s="43">
        <v>79.97</v>
      </c>
      <c r="K140" s="44">
        <v>28</v>
      </c>
      <c r="L140" s="43">
        <v>13</v>
      </c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0.68</v>
      </c>
      <c r="H141" s="43">
        <v>0</v>
      </c>
      <c r="I141" s="43">
        <v>21.01</v>
      </c>
      <c r="J141" s="43">
        <v>46.87</v>
      </c>
      <c r="K141" s="44">
        <v>289</v>
      </c>
      <c r="L141" s="43">
        <v>12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6.18</v>
      </c>
      <c r="H142" s="43">
        <v>0.74</v>
      </c>
      <c r="I142" s="43">
        <v>39.869999999999997</v>
      </c>
      <c r="J142" s="43">
        <v>184.7</v>
      </c>
      <c r="K142" s="44">
        <v>18</v>
      </c>
      <c r="L142" s="43">
        <v>7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70">SUM(G139:G145)</f>
        <v>19.329999999999998</v>
      </c>
      <c r="H146" s="19">
        <f t="shared" si="70"/>
        <v>20.819999999999997</v>
      </c>
      <c r="I146" s="19">
        <f t="shared" si="70"/>
        <v>96.039999999999992</v>
      </c>
      <c r="J146" s="19">
        <f t="shared" si="70"/>
        <v>608.51</v>
      </c>
      <c r="K146" s="25"/>
      <c r="L146" s="19">
        <f t="shared" ref="L146" si="71">SUM(L139:L145)</f>
        <v>127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600</v>
      </c>
      <c r="G157" s="32">
        <f t="shared" ref="G157" si="74">G146+G156</f>
        <v>19.329999999999998</v>
      </c>
      <c r="H157" s="32">
        <f t="shared" ref="H157" si="75">H146+H156</f>
        <v>20.819999999999997</v>
      </c>
      <c r="I157" s="32">
        <f t="shared" ref="I157" si="76">I146+I156</f>
        <v>96.039999999999992</v>
      </c>
      <c r="J157" s="32">
        <f t="shared" ref="J157:L157" si="77">J146+J156</f>
        <v>608.51</v>
      </c>
      <c r="K157" s="32"/>
      <c r="L157" s="32">
        <f t="shared" si="77"/>
        <v>127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240</v>
      </c>
      <c r="G158" s="40">
        <v>23.13</v>
      </c>
      <c r="H158" s="40">
        <v>19.38</v>
      </c>
      <c r="I158" s="40">
        <v>55.8</v>
      </c>
      <c r="J158" s="40">
        <v>491.5</v>
      </c>
      <c r="K158" s="41">
        <v>341.21899999999999</v>
      </c>
      <c r="L158" s="40">
        <v>97</v>
      </c>
    </row>
    <row r="159" spans="1:12" ht="14.4" x14ac:dyDescent="0.3">
      <c r="A159" s="23"/>
      <c r="B159" s="15"/>
      <c r="C159" s="11"/>
      <c r="D159" s="6"/>
      <c r="E159" s="42" t="s">
        <v>53</v>
      </c>
      <c r="F159" s="43">
        <v>60</v>
      </c>
      <c r="G159" s="43">
        <v>1.36</v>
      </c>
      <c r="H159" s="43">
        <v>4.54</v>
      </c>
      <c r="I159" s="43">
        <v>8.17</v>
      </c>
      <c r="J159" s="43">
        <v>71.75</v>
      </c>
      <c r="K159" s="44">
        <v>233</v>
      </c>
      <c r="L159" s="43">
        <v>17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3.77</v>
      </c>
      <c r="H160" s="43">
        <v>3.93</v>
      </c>
      <c r="I160" s="43">
        <v>25.95</v>
      </c>
      <c r="J160" s="43">
        <v>153.91999999999999</v>
      </c>
      <c r="K160" s="44">
        <v>269</v>
      </c>
      <c r="L160" s="43">
        <v>16</v>
      </c>
    </row>
    <row r="161" spans="1:12" ht="14.4" x14ac:dyDescent="0.3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6.18</v>
      </c>
      <c r="H161" s="43">
        <v>0.74</v>
      </c>
      <c r="I161" s="43">
        <v>39.869999999999997</v>
      </c>
      <c r="J161" s="43">
        <v>184.7</v>
      </c>
      <c r="K161" s="44">
        <v>18</v>
      </c>
      <c r="L161" s="43">
        <v>7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34.44</v>
      </c>
      <c r="H165" s="19">
        <f t="shared" si="78"/>
        <v>28.589999999999996</v>
      </c>
      <c r="I165" s="19">
        <f t="shared" si="78"/>
        <v>129.79</v>
      </c>
      <c r="J165" s="19">
        <f t="shared" si="78"/>
        <v>901.86999999999989</v>
      </c>
      <c r="K165" s="25"/>
      <c r="L165" s="19">
        <f t="shared" ref="L165" si="79">SUM(L158:L164)</f>
        <v>137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2">G165+G175</f>
        <v>34.44</v>
      </c>
      <c r="H176" s="32">
        <f t="shared" ref="H176" si="83">H165+H175</f>
        <v>28.589999999999996</v>
      </c>
      <c r="I176" s="32">
        <f t="shared" ref="I176" si="84">I165+I175</f>
        <v>129.79</v>
      </c>
      <c r="J176" s="32">
        <f t="shared" ref="J176:L176" si="85">J165+J175</f>
        <v>901.86999999999989</v>
      </c>
      <c r="K176" s="32"/>
      <c r="L176" s="32">
        <f t="shared" si="85"/>
        <v>137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280</v>
      </c>
      <c r="G177" s="40">
        <v>14.7</v>
      </c>
      <c r="H177" s="40">
        <v>13.11</v>
      </c>
      <c r="I177" s="40">
        <v>35.07</v>
      </c>
      <c r="J177" s="40">
        <v>316.07</v>
      </c>
      <c r="K177" s="41">
        <v>174.24100000000001</v>
      </c>
      <c r="L177" s="40">
        <v>90</v>
      </c>
    </row>
    <row r="178" spans="1:12" ht="14.4" x14ac:dyDescent="0.3">
      <c r="A178" s="23"/>
      <c r="B178" s="15"/>
      <c r="C178" s="11"/>
      <c r="D178" s="6"/>
      <c r="E178" s="42" t="s">
        <v>42</v>
      </c>
      <c r="F178" s="43">
        <v>60</v>
      </c>
      <c r="G178" s="43">
        <v>0.6</v>
      </c>
      <c r="H178" s="43">
        <v>3.6</v>
      </c>
      <c r="I178" s="43">
        <v>1.86</v>
      </c>
      <c r="J178" s="43">
        <v>42</v>
      </c>
      <c r="K178" s="44">
        <v>5</v>
      </c>
      <c r="L178" s="43">
        <v>15</v>
      </c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222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>
        <v>11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60</v>
      </c>
      <c r="G180" s="43">
        <v>6.18</v>
      </c>
      <c r="H180" s="43">
        <v>0.74</v>
      </c>
      <c r="I180" s="43">
        <v>39.869999999999997</v>
      </c>
      <c r="J180" s="43">
        <v>184.7</v>
      </c>
      <c r="K180" s="44">
        <v>18</v>
      </c>
      <c r="L180" s="43">
        <v>7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622</v>
      </c>
      <c r="G184" s="19">
        <f t="shared" ref="G184:J184" si="86">SUM(G177:G183)</f>
        <v>21.549999999999997</v>
      </c>
      <c r="H184" s="19">
        <f t="shared" si="86"/>
        <v>17.46</v>
      </c>
      <c r="I184" s="19">
        <f t="shared" si="86"/>
        <v>92.11</v>
      </c>
      <c r="J184" s="19">
        <f t="shared" si="86"/>
        <v>604.39</v>
      </c>
      <c r="K184" s="25"/>
      <c r="L184" s="19">
        <f t="shared" ref="L184" si="87">SUM(L177:L183)</f>
        <v>123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622</v>
      </c>
      <c r="G195" s="32">
        <f t="shared" ref="G195" si="90">G184+G194</f>
        <v>21.549999999999997</v>
      </c>
      <c r="H195" s="32">
        <f t="shared" ref="H195" si="91">H184+H194</f>
        <v>17.46</v>
      </c>
      <c r="I195" s="32">
        <f t="shared" ref="I195" si="92">I184+I194</f>
        <v>92.11</v>
      </c>
      <c r="J195" s="32">
        <f t="shared" ref="J195:L195" si="93">J184+J194</f>
        <v>604.39</v>
      </c>
      <c r="K195" s="32"/>
      <c r="L195" s="32">
        <f t="shared" si="93"/>
        <v>123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26.159000000000002</v>
      </c>
      <c r="H196" s="34">
        <f t="shared" si="94"/>
        <v>23.289000000000001</v>
      </c>
      <c r="I196" s="34">
        <f t="shared" si="94"/>
        <v>101.64099999999999</v>
      </c>
      <c r="J196" s="34">
        <f t="shared" si="94"/>
        <v>710.13499999999999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124.8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122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57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68</v>
      </c>
      <c r="F6" s="40">
        <v>205</v>
      </c>
      <c r="G6" s="40">
        <v>6.33</v>
      </c>
      <c r="H6" s="40">
        <v>8.09</v>
      </c>
      <c r="I6" s="40">
        <v>25.49</v>
      </c>
      <c r="J6" s="40">
        <v>207.38</v>
      </c>
      <c r="K6" s="41">
        <v>109</v>
      </c>
      <c r="L6" s="40">
        <v>27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48</v>
      </c>
      <c r="F8" s="43">
        <v>215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8</v>
      </c>
    </row>
    <row r="9" spans="1:12" ht="14.4" x14ac:dyDescent="0.3">
      <c r="A9" s="23"/>
      <c r="B9" s="15"/>
      <c r="C9" s="11"/>
      <c r="D9" s="7" t="s">
        <v>23</v>
      </c>
      <c r="E9" s="42" t="s">
        <v>70</v>
      </c>
      <c r="F9" s="43">
        <v>80</v>
      </c>
      <c r="G9" s="43">
        <v>9.67</v>
      </c>
      <c r="H9" s="43">
        <v>13.52</v>
      </c>
      <c r="I9" s="43">
        <v>29.91</v>
      </c>
      <c r="J9" s="43">
        <v>275.62</v>
      </c>
      <c r="K9" s="44">
        <v>18.376000000000001</v>
      </c>
      <c r="L9" s="43">
        <v>25.5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16.12</v>
      </c>
      <c r="H13" s="19">
        <f t="shared" si="0"/>
        <v>21.61</v>
      </c>
      <c r="I13" s="19">
        <f t="shared" si="0"/>
        <v>67.44</v>
      </c>
      <c r="J13" s="19">
        <f t="shared" si="0"/>
        <v>531.64</v>
      </c>
      <c r="K13" s="25"/>
      <c r="L13" s="19">
        <f t="shared" ref="L13" si="1">SUM(L6:L12)</f>
        <v>60.5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60</v>
      </c>
      <c r="G14" s="43">
        <v>0.68</v>
      </c>
      <c r="H14" s="43">
        <v>6.05</v>
      </c>
      <c r="I14" s="43">
        <v>6.23</v>
      </c>
      <c r="J14" s="43">
        <v>82.08</v>
      </c>
      <c r="K14" s="44">
        <v>9</v>
      </c>
      <c r="L14" s="43">
        <v>13</v>
      </c>
    </row>
    <row r="15" spans="1:12" ht="14.4" x14ac:dyDescent="0.3">
      <c r="A15" s="23"/>
      <c r="B15" s="15"/>
      <c r="C15" s="11"/>
      <c r="D15" s="7" t="s">
        <v>27</v>
      </c>
      <c r="E15" s="2" t="s">
        <v>74</v>
      </c>
      <c r="F15" s="43">
        <v>200</v>
      </c>
      <c r="G15" s="43">
        <v>1.67</v>
      </c>
      <c r="H15" s="43">
        <v>5.3</v>
      </c>
      <c r="I15" s="43">
        <v>8.51</v>
      </c>
      <c r="J15" s="43">
        <v>86.26</v>
      </c>
      <c r="K15" s="44">
        <v>63</v>
      </c>
      <c r="L15" s="43">
        <v>20</v>
      </c>
    </row>
    <row r="16" spans="1:12" ht="14.4" x14ac:dyDescent="0.3">
      <c r="A16" s="23"/>
      <c r="B16" s="15"/>
      <c r="C16" s="11"/>
      <c r="D16" s="7" t="s">
        <v>28</v>
      </c>
      <c r="E16" s="42" t="s">
        <v>71</v>
      </c>
      <c r="F16" s="43">
        <v>90</v>
      </c>
      <c r="G16" s="43">
        <v>14.17</v>
      </c>
      <c r="H16" s="43">
        <v>16.100000000000001</v>
      </c>
      <c r="I16" s="43">
        <v>9.67</v>
      </c>
      <c r="J16" s="43">
        <v>239.26</v>
      </c>
      <c r="K16" s="44">
        <v>209</v>
      </c>
      <c r="L16" s="43">
        <v>87</v>
      </c>
    </row>
    <row r="17" spans="1:12" ht="14.4" x14ac:dyDescent="0.3">
      <c r="A17" s="23"/>
      <c r="B17" s="15"/>
      <c r="C17" s="11"/>
      <c r="D17" s="7" t="s">
        <v>29</v>
      </c>
      <c r="E17" s="42" t="s">
        <v>72</v>
      </c>
      <c r="F17" s="43">
        <v>150</v>
      </c>
      <c r="G17" s="43">
        <v>8.73</v>
      </c>
      <c r="H17" s="43">
        <v>5.43</v>
      </c>
      <c r="I17" s="43">
        <v>45</v>
      </c>
      <c r="J17" s="43">
        <v>263.8</v>
      </c>
      <c r="K17" s="44">
        <v>219</v>
      </c>
      <c r="L17" s="43">
        <v>23</v>
      </c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0.68</v>
      </c>
      <c r="H18" s="43"/>
      <c r="I18" s="43">
        <v>21.01</v>
      </c>
      <c r="J18" s="43">
        <v>46.87</v>
      </c>
      <c r="K18" s="44">
        <v>289</v>
      </c>
      <c r="L18" s="43">
        <v>12</v>
      </c>
    </row>
    <row r="19" spans="1:12" ht="14.4" x14ac:dyDescent="0.3">
      <c r="A19" s="23"/>
      <c r="B19" s="15"/>
      <c r="C19" s="11"/>
      <c r="D19" s="7" t="s">
        <v>31</v>
      </c>
      <c r="E19" s="42" t="s">
        <v>69</v>
      </c>
      <c r="F19" s="43">
        <v>30</v>
      </c>
      <c r="G19" s="43">
        <v>3</v>
      </c>
      <c r="H19" s="43">
        <v>0.44</v>
      </c>
      <c r="I19" s="43">
        <v>19.8</v>
      </c>
      <c r="J19" s="43">
        <v>90.62</v>
      </c>
      <c r="K19" s="44">
        <v>18</v>
      </c>
      <c r="L19" s="43">
        <v>3.5</v>
      </c>
    </row>
    <row r="20" spans="1:12" ht="14.4" x14ac:dyDescent="0.3">
      <c r="A20" s="23"/>
      <c r="B20" s="15"/>
      <c r="C20" s="11"/>
      <c r="D20" s="7" t="s">
        <v>32</v>
      </c>
      <c r="E20" s="42" t="s">
        <v>73</v>
      </c>
      <c r="F20" s="43">
        <v>30</v>
      </c>
      <c r="G20" s="43">
        <v>3.18</v>
      </c>
      <c r="H20" s="43">
        <v>0.3</v>
      </c>
      <c r="I20" s="43">
        <v>20.07</v>
      </c>
      <c r="J20" s="43">
        <v>94.08</v>
      </c>
      <c r="K20" s="44">
        <v>18</v>
      </c>
      <c r="L20" s="43">
        <v>3.5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32.11</v>
      </c>
      <c r="H23" s="19">
        <f t="shared" si="2"/>
        <v>33.619999999999997</v>
      </c>
      <c r="I23" s="19">
        <f t="shared" si="2"/>
        <v>130.29</v>
      </c>
      <c r="J23" s="19">
        <f t="shared" si="2"/>
        <v>902.97000000000014</v>
      </c>
      <c r="K23" s="25"/>
      <c r="L23" s="19">
        <f t="shared" ref="L23" si="3">SUM(L14:L22)</f>
        <v>162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1260</v>
      </c>
      <c r="G24" s="32">
        <f t="shared" ref="G24:J24" si="4">G13+G23</f>
        <v>48.230000000000004</v>
      </c>
      <c r="H24" s="32">
        <f t="shared" si="4"/>
        <v>55.23</v>
      </c>
      <c r="I24" s="32">
        <f t="shared" si="4"/>
        <v>197.73</v>
      </c>
      <c r="J24" s="32">
        <f t="shared" si="4"/>
        <v>1434.6100000000001</v>
      </c>
      <c r="K24" s="32"/>
      <c r="L24" s="32">
        <f t="shared" ref="L24" si="5">L13+L23</f>
        <v>222.5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75</v>
      </c>
      <c r="F25" s="40">
        <v>205</v>
      </c>
      <c r="G25" s="40">
        <v>7.44</v>
      </c>
      <c r="H25" s="40">
        <v>8.07</v>
      </c>
      <c r="I25" s="40">
        <v>35.28</v>
      </c>
      <c r="J25" s="40">
        <v>243.92</v>
      </c>
      <c r="K25" s="41">
        <v>108</v>
      </c>
      <c r="L25" s="40">
        <v>27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76</v>
      </c>
      <c r="F27" s="43">
        <v>200</v>
      </c>
      <c r="G27" s="43">
        <v>1.4</v>
      </c>
      <c r="H27" s="43">
        <v>1.6</v>
      </c>
      <c r="I27" s="43">
        <v>17.350000000000001</v>
      </c>
      <c r="J27" s="43">
        <v>89.32</v>
      </c>
      <c r="K27" s="44">
        <v>287</v>
      </c>
      <c r="L27" s="43">
        <v>18</v>
      </c>
    </row>
    <row r="28" spans="1:12" ht="14.4" x14ac:dyDescent="0.3">
      <c r="A28" s="14"/>
      <c r="B28" s="15"/>
      <c r="C28" s="11"/>
      <c r="D28" s="7" t="s">
        <v>23</v>
      </c>
      <c r="E28" s="42" t="s">
        <v>77</v>
      </c>
      <c r="F28" s="43">
        <v>95</v>
      </c>
      <c r="G28" s="43">
        <v>4.7699999999999996</v>
      </c>
      <c r="H28" s="43">
        <v>8.24</v>
      </c>
      <c r="I28" s="43">
        <v>52.75</v>
      </c>
      <c r="J28" s="43">
        <v>299.92</v>
      </c>
      <c r="K28" s="44">
        <v>18.381</v>
      </c>
      <c r="L28" s="43">
        <v>29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:L32" si="6">SUM(G25:G31)</f>
        <v>13.61</v>
      </c>
      <c r="H32" s="19">
        <f t="shared" si="6"/>
        <v>17.91</v>
      </c>
      <c r="I32" s="19">
        <f t="shared" si="6"/>
        <v>105.38</v>
      </c>
      <c r="J32" s="19">
        <f t="shared" si="6"/>
        <v>633.16000000000008</v>
      </c>
      <c r="K32" s="25"/>
      <c r="L32" s="19">
        <f t="shared" si="6"/>
        <v>74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0.86</v>
      </c>
      <c r="H33" s="43">
        <v>3.05</v>
      </c>
      <c r="I33" s="43">
        <v>5.7</v>
      </c>
      <c r="J33" s="43">
        <v>45.21</v>
      </c>
      <c r="K33" s="44">
        <v>23</v>
      </c>
      <c r="L33" s="43">
        <v>21</v>
      </c>
    </row>
    <row r="34" spans="1:12" ht="14.4" x14ac:dyDescent="0.3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4.0199999999999996</v>
      </c>
      <c r="H34" s="43">
        <v>9.0399999999999991</v>
      </c>
      <c r="I34" s="43">
        <v>25.9</v>
      </c>
      <c r="J34" s="43">
        <v>119.68</v>
      </c>
      <c r="K34" s="44">
        <v>42</v>
      </c>
      <c r="L34" s="43">
        <v>20</v>
      </c>
    </row>
    <row r="35" spans="1:12" ht="14.4" x14ac:dyDescent="0.3">
      <c r="A35" s="14"/>
      <c r="B35" s="15"/>
      <c r="C35" s="11"/>
      <c r="D35" s="7" t="s">
        <v>28</v>
      </c>
      <c r="E35" s="42" t="s">
        <v>79</v>
      </c>
      <c r="F35" s="43">
        <v>100</v>
      </c>
      <c r="G35" s="43">
        <v>9.16</v>
      </c>
      <c r="H35" s="43">
        <v>13.53</v>
      </c>
      <c r="I35" s="43">
        <v>9.44</v>
      </c>
      <c r="J35" s="43">
        <v>196.14</v>
      </c>
      <c r="K35" s="44">
        <v>202</v>
      </c>
      <c r="L35" s="43">
        <v>85</v>
      </c>
    </row>
    <row r="36" spans="1:12" ht="14.4" x14ac:dyDescent="0.3">
      <c r="A36" s="14"/>
      <c r="B36" s="15"/>
      <c r="C36" s="11"/>
      <c r="D36" s="7" t="s">
        <v>29</v>
      </c>
      <c r="E36" s="42" t="s">
        <v>80</v>
      </c>
      <c r="F36" s="43">
        <v>150</v>
      </c>
      <c r="G36" s="43">
        <v>3.19</v>
      </c>
      <c r="H36" s="43">
        <v>5.43</v>
      </c>
      <c r="I36" s="43">
        <v>23.29</v>
      </c>
      <c r="J36" s="43">
        <v>160.41</v>
      </c>
      <c r="K36" s="44">
        <v>241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44">
        <v>283</v>
      </c>
      <c r="L37" s="43">
        <v>15</v>
      </c>
    </row>
    <row r="38" spans="1:12" ht="14.4" x14ac:dyDescent="0.3">
      <c r="A38" s="14"/>
      <c r="B38" s="15"/>
      <c r="C38" s="11"/>
      <c r="D38" s="7" t="s">
        <v>31</v>
      </c>
      <c r="E38" s="42" t="s">
        <v>69</v>
      </c>
      <c r="F38" s="43">
        <v>30</v>
      </c>
      <c r="G38" s="43">
        <v>3</v>
      </c>
      <c r="H38" s="43">
        <v>0.44</v>
      </c>
      <c r="I38" s="43">
        <v>19.8</v>
      </c>
      <c r="J38" s="43">
        <v>90.62</v>
      </c>
      <c r="K38" s="44">
        <v>18</v>
      </c>
      <c r="L38" s="43">
        <v>3.5</v>
      </c>
    </row>
    <row r="39" spans="1:12" ht="14.4" x14ac:dyDescent="0.3">
      <c r="A39" s="14"/>
      <c r="B39" s="15"/>
      <c r="C39" s="11"/>
      <c r="D39" s="7" t="s">
        <v>32</v>
      </c>
      <c r="E39" s="42" t="s">
        <v>73</v>
      </c>
      <c r="F39" s="43">
        <v>30</v>
      </c>
      <c r="G39" s="43">
        <v>3.18</v>
      </c>
      <c r="H39" s="43">
        <v>0.3</v>
      </c>
      <c r="I39" s="43">
        <v>20.07</v>
      </c>
      <c r="J39" s="43">
        <v>94.08</v>
      </c>
      <c r="K39" s="44">
        <v>18</v>
      </c>
      <c r="L39" s="43">
        <v>3.5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23.97</v>
      </c>
      <c r="H42" s="19">
        <f t="shared" si="7"/>
        <v>31.79</v>
      </c>
      <c r="I42" s="19">
        <f t="shared" si="7"/>
        <v>132.09</v>
      </c>
      <c r="J42" s="19">
        <f t="shared" si="7"/>
        <v>819.93</v>
      </c>
      <c r="K42" s="25"/>
      <c r="L42" s="19">
        <f t="shared" si="7"/>
        <v>163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1270</v>
      </c>
      <c r="G43" s="32">
        <f t="shared" ref="G43:L43" si="8">G32+G42</f>
        <v>37.58</v>
      </c>
      <c r="H43" s="32">
        <f t="shared" si="8"/>
        <v>49.7</v>
      </c>
      <c r="I43" s="32">
        <f t="shared" si="8"/>
        <v>237.47</v>
      </c>
      <c r="J43" s="32">
        <f t="shared" si="8"/>
        <v>1453.0900000000001</v>
      </c>
      <c r="K43" s="32"/>
      <c r="L43" s="32">
        <f t="shared" si="8"/>
        <v>237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81</v>
      </c>
      <c r="F44" s="40">
        <v>205</v>
      </c>
      <c r="G44" s="40">
        <v>6.55</v>
      </c>
      <c r="H44" s="40">
        <v>8.33</v>
      </c>
      <c r="I44" s="40">
        <v>35.090000000000003</v>
      </c>
      <c r="J44" s="40">
        <v>241.11</v>
      </c>
      <c r="K44" s="41">
        <v>102</v>
      </c>
      <c r="L44" s="40">
        <v>17</v>
      </c>
    </row>
    <row r="45" spans="1:12" ht="14.4" x14ac:dyDescent="0.3">
      <c r="A45" s="23"/>
      <c r="B45" s="15"/>
      <c r="C45" s="11"/>
      <c r="D45" s="6"/>
      <c r="E45" s="42" t="s">
        <v>82</v>
      </c>
      <c r="F45" s="43">
        <v>40</v>
      </c>
      <c r="G45" s="43">
        <v>5.08</v>
      </c>
      <c r="H45" s="43">
        <v>4.5999999999999996</v>
      </c>
      <c r="I45" s="43">
        <v>0.28000000000000003</v>
      </c>
      <c r="J45" s="43">
        <v>62.8</v>
      </c>
      <c r="K45" s="44">
        <v>376</v>
      </c>
      <c r="L45" s="43">
        <v>13</v>
      </c>
    </row>
    <row r="46" spans="1:12" ht="14.4" x14ac:dyDescent="0.3">
      <c r="A46" s="23"/>
      <c r="B46" s="15"/>
      <c r="C46" s="11"/>
      <c r="D46" s="7" t="s">
        <v>22</v>
      </c>
      <c r="E46" s="42" t="s">
        <v>83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>
        <v>296</v>
      </c>
      <c r="L46" s="43">
        <v>9</v>
      </c>
    </row>
    <row r="47" spans="1:12" ht="14.4" x14ac:dyDescent="0.3">
      <c r="A47" s="23"/>
      <c r="B47" s="15"/>
      <c r="C47" s="11"/>
      <c r="D47" s="7" t="s">
        <v>23</v>
      </c>
      <c r="E47" s="42" t="s">
        <v>69</v>
      </c>
      <c r="F47" s="43">
        <v>60</v>
      </c>
      <c r="G47" s="43">
        <v>6</v>
      </c>
      <c r="H47" s="43">
        <v>0.88</v>
      </c>
      <c r="I47" s="43">
        <v>39.6</v>
      </c>
      <c r="J47" s="43">
        <v>181.24</v>
      </c>
      <c r="K47" s="44">
        <v>18</v>
      </c>
      <c r="L47" s="43">
        <v>7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:L51" si="9">SUM(G44:G50)</f>
        <v>19.03</v>
      </c>
      <c r="H51" s="19">
        <f t="shared" si="9"/>
        <v>15.41</v>
      </c>
      <c r="I51" s="19">
        <f t="shared" si="9"/>
        <v>92.31</v>
      </c>
      <c r="J51" s="19">
        <f t="shared" si="9"/>
        <v>574.47</v>
      </c>
      <c r="K51" s="25"/>
      <c r="L51" s="19">
        <f t="shared" si="9"/>
        <v>46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1.36</v>
      </c>
      <c r="H52" s="43">
        <v>4.54</v>
      </c>
      <c r="I52" s="43">
        <v>8.17</v>
      </c>
      <c r="J52" s="43">
        <v>71.75</v>
      </c>
      <c r="K52" s="44">
        <v>233</v>
      </c>
      <c r="L52" s="43">
        <v>17</v>
      </c>
    </row>
    <row r="53" spans="1:12" ht="14.4" x14ac:dyDescent="0.3">
      <c r="A53" s="23"/>
      <c r="B53" s="15"/>
      <c r="C53" s="11"/>
      <c r="D53" s="7" t="s">
        <v>27</v>
      </c>
      <c r="E53" s="42" t="s">
        <v>84</v>
      </c>
      <c r="F53" s="43">
        <v>200</v>
      </c>
      <c r="G53" s="43">
        <v>1.87</v>
      </c>
      <c r="H53" s="43">
        <v>3.11</v>
      </c>
      <c r="I53" s="43">
        <v>10.89</v>
      </c>
      <c r="J53" s="43">
        <v>79.03</v>
      </c>
      <c r="K53" s="44">
        <v>45</v>
      </c>
      <c r="L53" s="43">
        <v>18</v>
      </c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23.43</v>
      </c>
      <c r="H54" s="43">
        <v>23.43</v>
      </c>
      <c r="I54" s="43">
        <v>1.25</v>
      </c>
      <c r="J54" s="43">
        <v>312.02</v>
      </c>
      <c r="K54" s="44">
        <v>212</v>
      </c>
      <c r="L54" s="43">
        <v>75</v>
      </c>
    </row>
    <row r="55" spans="1:12" ht="14.4" x14ac:dyDescent="0.3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3.89</v>
      </c>
      <c r="H55" s="43">
        <v>5.09</v>
      </c>
      <c r="I55" s="43">
        <v>40.28</v>
      </c>
      <c r="J55" s="43">
        <v>225.18</v>
      </c>
      <c r="K55" s="44">
        <v>224</v>
      </c>
      <c r="L55" s="43">
        <v>19</v>
      </c>
    </row>
    <row r="56" spans="1:12" ht="14.4" x14ac:dyDescent="0.3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0.33</v>
      </c>
      <c r="H56" s="43">
        <v>0</v>
      </c>
      <c r="I56" s="43">
        <v>22.66</v>
      </c>
      <c r="J56" s="43">
        <v>91.98</v>
      </c>
      <c r="K56" s="44">
        <v>280</v>
      </c>
      <c r="L56" s="43">
        <v>15</v>
      </c>
    </row>
    <row r="57" spans="1:12" ht="14.4" x14ac:dyDescent="0.3">
      <c r="A57" s="23"/>
      <c r="B57" s="15"/>
      <c r="C57" s="11"/>
      <c r="D57" s="7" t="s">
        <v>31</v>
      </c>
      <c r="E57" s="42" t="s">
        <v>69</v>
      </c>
      <c r="F57" s="43">
        <v>30</v>
      </c>
      <c r="G57" s="43">
        <v>3</v>
      </c>
      <c r="H57" s="43">
        <v>0.44</v>
      </c>
      <c r="I57" s="43">
        <v>19.8</v>
      </c>
      <c r="J57" s="43">
        <v>90.62</v>
      </c>
      <c r="K57" s="44">
        <v>18</v>
      </c>
      <c r="L57" s="43">
        <v>3.5</v>
      </c>
    </row>
    <row r="58" spans="1:12" ht="14.4" x14ac:dyDescent="0.3">
      <c r="A58" s="23"/>
      <c r="B58" s="15"/>
      <c r="C58" s="11"/>
      <c r="D58" s="7" t="s">
        <v>32</v>
      </c>
      <c r="E58" s="42" t="s">
        <v>73</v>
      </c>
      <c r="F58" s="43">
        <v>30</v>
      </c>
      <c r="G58" s="43">
        <v>3.18</v>
      </c>
      <c r="H58" s="43">
        <v>0.3</v>
      </c>
      <c r="I58" s="43">
        <v>20.07</v>
      </c>
      <c r="J58" s="43">
        <v>94.08</v>
      </c>
      <c r="K58" s="44">
        <v>18</v>
      </c>
      <c r="L58" s="43">
        <v>3.5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37.059999999999995</v>
      </c>
      <c r="H61" s="19">
        <f t="shared" si="10"/>
        <v>36.909999999999997</v>
      </c>
      <c r="I61" s="19">
        <f t="shared" si="10"/>
        <v>123.12</v>
      </c>
      <c r="J61" s="19">
        <f t="shared" si="10"/>
        <v>964.66000000000008</v>
      </c>
      <c r="K61" s="25"/>
      <c r="L61" s="19">
        <f t="shared" si="10"/>
        <v>151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1265</v>
      </c>
      <c r="G62" s="32">
        <f t="shared" ref="G62:L62" si="11">G51+G61</f>
        <v>56.089999999999996</v>
      </c>
      <c r="H62" s="32">
        <f t="shared" si="11"/>
        <v>52.319999999999993</v>
      </c>
      <c r="I62" s="32">
        <f t="shared" si="11"/>
        <v>215.43</v>
      </c>
      <c r="J62" s="32">
        <f t="shared" si="11"/>
        <v>1539.13</v>
      </c>
      <c r="K62" s="32"/>
      <c r="L62" s="32">
        <f t="shared" si="11"/>
        <v>197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88</v>
      </c>
      <c r="F63" s="40">
        <v>205</v>
      </c>
      <c r="G63" s="40">
        <v>7.23</v>
      </c>
      <c r="H63" s="40">
        <v>6.67</v>
      </c>
      <c r="I63" s="40">
        <v>39.54</v>
      </c>
      <c r="J63" s="40">
        <v>246.87</v>
      </c>
      <c r="K63" s="41">
        <v>115</v>
      </c>
      <c r="L63" s="40">
        <v>17</v>
      </c>
    </row>
    <row r="64" spans="1:12" ht="14.4" x14ac:dyDescent="0.3">
      <c r="A64" s="23"/>
      <c r="B64" s="15"/>
      <c r="C64" s="11"/>
      <c r="D64" s="6"/>
      <c r="E64" s="42" t="s">
        <v>89</v>
      </c>
      <c r="F64" s="43">
        <v>70</v>
      </c>
      <c r="G64" s="43">
        <v>4.82</v>
      </c>
      <c r="H64" s="43">
        <v>10.87</v>
      </c>
      <c r="I64" s="43">
        <v>35.4</v>
      </c>
      <c r="J64" s="43">
        <v>259</v>
      </c>
      <c r="K64" s="44" t="s">
        <v>90</v>
      </c>
      <c r="L64" s="43">
        <v>25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3.77</v>
      </c>
      <c r="H65" s="43">
        <v>3.93</v>
      </c>
      <c r="I65" s="43">
        <v>25.95</v>
      </c>
      <c r="J65" s="43">
        <v>153.91999999999999</v>
      </c>
      <c r="K65" s="44">
        <v>296</v>
      </c>
      <c r="L65" s="43">
        <v>16</v>
      </c>
    </row>
    <row r="66" spans="1:12" ht="14.4" x14ac:dyDescent="0.3">
      <c r="A66" s="23"/>
      <c r="B66" s="15"/>
      <c r="C66" s="11"/>
      <c r="D66" s="7" t="s">
        <v>23</v>
      </c>
      <c r="E66" s="42" t="s">
        <v>69</v>
      </c>
      <c r="F66" s="43">
        <v>30</v>
      </c>
      <c r="G66" s="43">
        <v>3</v>
      </c>
      <c r="H66" s="43">
        <v>0.44</v>
      </c>
      <c r="I66" s="43">
        <v>19.8</v>
      </c>
      <c r="J66" s="43">
        <v>90.62</v>
      </c>
      <c r="K66" s="44">
        <v>18</v>
      </c>
      <c r="L66" s="43">
        <v>3.5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:L70" si="12">SUM(G63:G69)</f>
        <v>18.82</v>
      </c>
      <c r="H70" s="19">
        <f t="shared" si="12"/>
        <v>21.91</v>
      </c>
      <c r="I70" s="19">
        <f t="shared" si="12"/>
        <v>120.69</v>
      </c>
      <c r="J70" s="19">
        <f t="shared" si="12"/>
        <v>750.41</v>
      </c>
      <c r="K70" s="25"/>
      <c r="L70" s="19">
        <f t="shared" si="12"/>
        <v>61.5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91</v>
      </c>
      <c r="F71" s="43">
        <v>60</v>
      </c>
      <c r="G71" s="43">
        <v>0.6</v>
      </c>
      <c r="H71" s="43">
        <v>3.6</v>
      </c>
      <c r="I71" s="43">
        <v>1.86</v>
      </c>
      <c r="J71" s="43">
        <v>42</v>
      </c>
      <c r="K71" s="44">
        <v>5</v>
      </c>
      <c r="L71" s="43">
        <v>15</v>
      </c>
    </row>
    <row r="72" spans="1:12" ht="14.4" x14ac:dyDescent="0.3">
      <c r="A72" s="23"/>
      <c r="B72" s="15"/>
      <c r="C72" s="11"/>
      <c r="D72" s="7" t="s">
        <v>27</v>
      </c>
      <c r="E72" s="42" t="s">
        <v>92</v>
      </c>
      <c r="F72" s="43">
        <v>200</v>
      </c>
      <c r="G72" s="43">
        <v>1.54</v>
      </c>
      <c r="H72" s="43">
        <v>5.07</v>
      </c>
      <c r="I72" s="43">
        <v>8.0399999999999991</v>
      </c>
      <c r="J72" s="43">
        <v>83.33</v>
      </c>
      <c r="K72" s="44">
        <v>43</v>
      </c>
      <c r="L72" s="43">
        <v>20</v>
      </c>
    </row>
    <row r="73" spans="1:12" ht="14.4" x14ac:dyDescent="0.3">
      <c r="A73" s="23"/>
      <c r="B73" s="15"/>
      <c r="C73" s="11"/>
      <c r="D73" s="7" t="s">
        <v>28</v>
      </c>
      <c r="E73" s="42" t="s">
        <v>54</v>
      </c>
      <c r="F73" s="43">
        <v>240</v>
      </c>
      <c r="G73" s="43">
        <v>21.09</v>
      </c>
      <c r="H73" s="43">
        <v>26.87</v>
      </c>
      <c r="I73" s="43">
        <v>24.96</v>
      </c>
      <c r="J73" s="43">
        <v>423.2</v>
      </c>
      <c r="K73" s="44">
        <v>214</v>
      </c>
      <c r="L73" s="43">
        <v>87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0.16</v>
      </c>
      <c r="H75" s="43"/>
      <c r="I75" s="43">
        <v>14.99</v>
      </c>
      <c r="J75" s="43">
        <v>60.64</v>
      </c>
      <c r="K75" s="44">
        <v>282</v>
      </c>
      <c r="L75" s="43">
        <v>11</v>
      </c>
    </row>
    <row r="76" spans="1:12" ht="14.4" x14ac:dyDescent="0.3">
      <c r="A76" s="23"/>
      <c r="B76" s="15"/>
      <c r="C76" s="11"/>
      <c r="D76" s="7" t="s">
        <v>31</v>
      </c>
      <c r="E76" s="42" t="s">
        <v>73</v>
      </c>
      <c r="F76" s="43">
        <v>30</v>
      </c>
      <c r="G76" s="43">
        <v>3.18</v>
      </c>
      <c r="H76" s="43">
        <v>0.3</v>
      </c>
      <c r="I76" s="43">
        <v>20.07</v>
      </c>
      <c r="J76" s="43">
        <v>94.08</v>
      </c>
      <c r="K76" s="44">
        <v>18</v>
      </c>
      <c r="L76" s="43">
        <v>3.5</v>
      </c>
    </row>
    <row r="77" spans="1:12" ht="14.4" x14ac:dyDescent="0.3">
      <c r="A77" s="23"/>
      <c r="B77" s="15"/>
      <c r="C77" s="11"/>
      <c r="D77" s="7" t="s">
        <v>32</v>
      </c>
      <c r="E77" s="42" t="s">
        <v>69</v>
      </c>
      <c r="F77" s="43">
        <v>30</v>
      </c>
      <c r="G77" s="43">
        <v>3</v>
      </c>
      <c r="H77" s="43">
        <v>0.44</v>
      </c>
      <c r="I77" s="43">
        <v>19.8</v>
      </c>
      <c r="J77" s="43">
        <v>90.62</v>
      </c>
      <c r="K77" s="44">
        <v>18</v>
      </c>
      <c r="L77" s="43">
        <v>3.5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29.57</v>
      </c>
      <c r="H80" s="19">
        <f t="shared" si="13"/>
        <v>36.279999999999994</v>
      </c>
      <c r="I80" s="19">
        <f t="shared" si="13"/>
        <v>89.72</v>
      </c>
      <c r="J80" s="19">
        <f t="shared" si="13"/>
        <v>793.87</v>
      </c>
      <c r="K80" s="25"/>
      <c r="L80" s="19">
        <f t="shared" si="13"/>
        <v>140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1265</v>
      </c>
      <c r="G81" s="32">
        <f t="shared" ref="G81:L81" si="14">G70+G80</f>
        <v>48.39</v>
      </c>
      <c r="H81" s="32">
        <f t="shared" si="14"/>
        <v>58.19</v>
      </c>
      <c r="I81" s="32">
        <f t="shared" si="14"/>
        <v>210.41</v>
      </c>
      <c r="J81" s="32">
        <f t="shared" si="14"/>
        <v>1544.28</v>
      </c>
      <c r="K81" s="32"/>
      <c r="L81" s="32">
        <f t="shared" si="14"/>
        <v>201.5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93</v>
      </c>
      <c r="F82" s="40">
        <v>205</v>
      </c>
      <c r="G82" s="40">
        <v>5.12</v>
      </c>
      <c r="H82" s="40">
        <v>6.62</v>
      </c>
      <c r="I82" s="40">
        <v>32.61</v>
      </c>
      <c r="J82" s="40">
        <v>210.13</v>
      </c>
      <c r="K82" s="41">
        <v>114</v>
      </c>
      <c r="L82" s="40">
        <v>23</v>
      </c>
    </row>
    <row r="83" spans="1:12" ht="14.4" x14ac:dyDescent="0.3">
      <c r="A83" s="23"/>
      <c r="B83" s="15"/>
      <c r="C83" s="11"/>
      <c r="D83" s="6"/>
      <c r="E83" s="42" t="s">
        <v>94</v>
      </c>
      <c r="F83" s="43">
        <v>50</v>
      </c>
      <c r="G83" s="43">
        <v>3.75</v>
      </c>
      <c r="H83" s="43">
        <v>4.9000000000000004</v>
      </c>
      <c r="I83" s="43">
        <v>37.200000000000003</v>
      </c>
      <c r="J83" s="43">
        <v>207.5</v>
      </c>
      <c r="K83" s="44">
        <v>582</v>
      </c>
      <c r="L83" s="43">
        <v>13</v>
      </c>
    </row>
    <row r="84" spans="1:12" ht="14.4" x14ac:dyDescent="0.3">
      <c r="A84" s="23"/>
      <c r="B84" s="15"/>
      <c r="C84" s="11"/>
      <c r="D84" s="7" t="s">
        <v>22</v>
      </c>
      <c r="E84" s="42" t="s">
        <v>48</v>
      </c>
      <c r="F84" s="43">
        <v>215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8</v>
      </c>
    </row>
    <row r="85" spans="1:12" ht="14.4" x14ac:dyDescent="0.3">
      <c r="A85" s="23"/>
      <c r="B85" s="15"/>
      <c r="C85" s="11"/>
      <c r="D85" s="7" t="s">
        <v>23</v>
      </c>
      <c r="E85" s="42" t="s">
        <v>69</v>
      </c>
      <c r="F85" s="43">
        <v>30</v>
      </c>
      <c r="G85" s="43">
        <v>3</v>
      </c>
      <c r="H85" s="43">
        <v>0.44</v>
      </c>
      <c r="I85" s="43">
        <v>19.8</v>
      </c>
      <c r="J85" s="43">
        <v>90.62</v>
      </c>
      <c r="K85" s="44">
        <v>18</v>
      </c>
      <c r="L85" s="43">
        <v>3.5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11.99</v>
      </c>
      <c r="H89" s="19">
        <f t="shared" si="15"/>
        <v>11.959999999999999</v>
      </c>
      <c r="I89" s="19">
        <f t="shared" si="15"/>
        <v>101.64999999999999</v>
      </c>
      <c r="J89" s="19">
        <f t="shared" si="15"/>
        <v>556.89</v>
      </c>
      <c r="K89" s="25"/>
      <c r="L89" s="19">
        <f t="shared" si="15"/>
        <v>47.5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>
        <v>60</v>
      </c>
      <c r="G90" s="43">
        <v>1.36</v>
      </c>
      <c r="H90" s="43">
        <v>4.54</v>
      </c>
      <c r="I90" s="43">
        <v>8.17</v>
      </c>
      <c r="J90" s="43">
        <v>71.75</v>
      </c>
      <c r="K90" s="44">
        <v>233</v>
      </c>
      <c r="L90" s="43">
        <v>13</v>
      </c>
    </row>
    <row r="91" spans="1:12" ht="14.4" x14ac:dyDescent="0.3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2.2599999999999998</v>
      </c>
      <c r="H91" s="43">
        <v>2.29</v>
      </c>
      <c r="I91" s="43">
        <v>17.41</v>
      </c>
      <c r="J91" s="43">
        <v>99.27</v>
      </c>
      <c r="K91" s="44">
        <v>47</v>
      </c>
      <c r="L91" s="43">
        <v>23</v>
      </c>
    </row>
    <row r="92" spans="1:12" ht="14.4" x14ac:dyDescent="0.3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12.71</v>
      </c>
      <c r="H92" s="43">
        <v>8.6</v>
      </c>
      <c r="I92" s="43">
        <v>8.2200000000000006</v>
      </c>
      <c r="J92" s="43">
        <v>168.03</v>
      </c>
      <c r="K92" s="44">
        <v>161</v>
      </c>
      <c r="L92" s="43">
        <v>70</v>
      </c>
    </row>
    <row r="93" spans="1:12" ht="14.4" x14ac:dyDescent="0.3">
      <c r="A93" s="23"/>
      <c r="B93" s="15"/>
      <c r="C93" s="11"/>
      <c r="D93" s="7" t="s">
        <v>29</v>
      </c>
      <c r="E93" s="42" t="s">
        <v>97</v>
      </c>
      <c r="F93" s="43">
        <v>150</v>
      </c>
      <c r="G93" s="43">
        <v>3.19</v>
      </c>
      <c r="H93" s="43">
        <v>6.06</v>
      </c>
      <c r="I93" s="43">
        <v>23.29</v>
      </c>
      <c r="J93" s="43">
        <v>160.41</v>
      </c>
      <c r="K93" s="44">
        <v>241</v>
      </c>
      <c r="L93" s="43">
        <v>15</v>
      </c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0.68</v>
      </c>
      <c r="H94" s="43">
        <v>0</v>
      </c>
      <c r="I94" s="43">
        <v>21.01</v>
      </c>
      <c r="J94" s="43">
        <v>46.87</v>
      </c>
      <c r="K94" s="44">
        <v>289</v>
      </c>
      <c r="L94" s="43">
        <v>12</v>
      </c>
    </row>
    <row r="95" spans="1:12" ht="14.4" x14ac:dyDescent="0.3">
      <c r="A95" s="23"/>
      <c r="B95" s="15"/>
      <c r="C95" s="11"/>
      <c r="D95" s="7" t="s">
        <v>31</v>
      </c>
      <c r="E95" s="42" t="s">
        <v>69</v>
      </c>
      <c r="F95" s="43">
        <v>30</v>
      </c>
      <c r="G95" s="43">
        <v>3</v>
      </c>
      <c r="H95" s="43">
        <v>0.44</v>
      </c>
      <c r="I95" s="43">
        <v>19.8</v>
      </c>
      <c r="J95" s="43">
        <v>90.62</v>
      </c>
      <c r="K95" s="44">
        <v>18</v>
      </c>
      <c r="L95" s="43">
        <v>3.5</v>
      </c>
    </row>
    <row r="96" spans="1:12" ht="14.4" x14ac:dyDescent="0.3">
      <c r="A96" s="23"/>
      <c r="B96" s="15"/>
      <c r="C96" s="11"/>
      <c r="D96" s="7" t="s">
        <v>32</v>
      </c>
      <c r="E96" s="42" t="s">
        <v>73</v>
      </c>
      <c r="F96" s="43">
        <v>30</v>
      </c>
      <c r="G96" s="43">
        <v>3.18</v>
      </c>
      <c r="H96" s="43">
        <v>0.3</v>
      </c>
      <c r="I96" s="43">
        <v>20.07</v>
      </c>
      <c r="J96" s="43">
        <v>94.08</v>
      </c>
      <c r="K96" s="44">
        <v>18</v>
      </c>
      <c r="L96" s="43">
        <v>3.5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:L99" si="16">SUM(G90:G98)</f>
        <v>26.380000000000003</v>
      </c>
      <c r="H99" s="19">
        <f t="shared" si="16"/>
        <v>22.23</v>
      </c>
      <c r="I99" s="19">
        <f t="shared" si="16"/>
        <v>117.97</v>
      </c>
      <c r="J99" s="19">
        <f t="shared" si="16"/>
        <v>731.03</v>
      </c>
      <c r="K99" s="25"/>
      <c r="L99" s="19">
        <f t="shared" si="16"/>
        <v>140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:L100" si="17">G89+G99</f>
        <v>38.370000000000005</v>
      </c>
      <c r="H100" s="32">
        <f t="shared" si="17"/>
        <v>34.19</v>
      </c>
      <c r="I100" s="32">
        <f t="shared" si="17"/>
        <v>219.62</v>
      </c>
      <c r="J100" s="32">
        <f t="shared" si="17"/>
        <v>1287.92</v>
      </c>
      <c r="K100" s="32"/>
      <c r="L100" s="32">
        <f t="shared" si="17"/>
        <v>187.5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205</v>
      </c>
      <c r="G101" s="40">
        <v>7.44</v>
      </c>
      <c r="H101" s="40">
        <v>8.07</v>
      </c>
      <c r="I101" s="40">
        <v>35.28</v>
      </c>
      <c r="J101" s="40">
        <v>243.92</v>
      </c>
      <c r="K101" s="41">
        <v>108</v>
      </c>
      <c r="L101" s="40">
        <v>27</v>
      </c>
    </row>
    <row r="102" spans="1:12" ht="14.4" x14ac:dyDescent="0.3">
      <c r="A102" s="23"/>
      <c r="B102" s="15"/>
      <c r="C102" s="11"/>
      <c r="D102" s="6"/>
      <c r="E102" s="42" t="s">
        <v>98</v>
      </c>
      <c r="F102" s="43">
        <v>65</v>
      </c>
      <c r="G102" s="43">
        <v>1.77</v>
      </c>
      <c r="H102" s="43">
        <v>7.8</v>
      </c>
      <c r="I102" s="43">
        <v>32.950000000000003</v>
      </c>
      <c r="J102" s="43">
        <v>209.3</v>
      </c>
      <c r="K102" s="44">
        <v>381</v>
      </c>
      <c r="L102" s="43">
        <v>25.5</v>
      </c>
    </row>
    <row r="103" spans="1:12" ht="14.4" x14ac:dyDescent="0.3">
      <c r="A103" s="23"/>
      <c r="B103" s="15"/>
      <c r="C103" s="11"/>
      <c r="D103" s="7" t="s">
        <v>22</v>
      </c>
      <c r="E103" s="42" t="s">
        <v>48</v>
      </c>
      <c r="F103" s="43">
        <v>215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8</v>
      </c>
    </row>
    <row r="104" spans="1:12" ht="14.4" x14ac:dyDescent="0.3">
      <c r="A104" s="23"/>
      <c r="B104" s="15"/>
      <c r="C104" s="11"/>
      <c r="D104" s="7" t="s">
        <v>23</v>
      </c>
      <c r="E104" s="42" t="s">
        <v>69</v>
      </c>
      <c r="F104" s="43">
        <v>30</v>
      </c>
      <c r="G104" s="43">
        <v>3</v>
      </c>
      <c r="H104" s="43">
        <v>0.44</v>
      </c>
      <c r="I104" s="43">
        <v>19.8</v>
      </c>
      <c r="J104" s="43">
        <v>90.62</v>
      </c>
      <c r="K104" s="44">
        <v>18</v>
      </c>
      <c r="L104" s="43">
        <v>3.5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18">SUM(G101:G107)</f>
        <v>12.33</v>
      </c>
      <c r="H108" s="19">
        <f t="shared" si="18"/>
        <v>16.310000000000002</v>
      </c>
      <c r="I108" s="19">
        <f t="shared" si="18"/>
        <v>100.07000000000001</v>
      </c>
      <c r="J108" s="19">
        <f t="shared" si="18"/>
        <v>592.48</v>
      </c>
      <c r="K108" s="25"/>
      <c r="L108" s="19">
        <f t="shared" ref="L108" si="19">SUM(L101:L107)</f>
        <v>64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99</v>
      </c>
      <c r="F109" s="43">
        <v>60</v>
      </c>
      <c r="G109" s="43">
        <v>0.48</v>
      </c>
      <c r="H109" s="43">
        <v>0.06</v>
      </c>
      <c r="I109" s="43">
        <v>1.99</v>
      </c>
      <c r="J109" s="43">
        <v>84</v>
      </c>
      <c r="K109" s="44">
        <v>246</v>
      </c>
      <c r="L109" s="43">
        <v>18</v>
      </c>
    </row>
    <row r="110" spans="1:12" ht="14.4" x14ac:dyDescent="0.3">
      <c r="A110" s="23"/>
      <c r="B110" s="15"/>
      <c r="C110" s="11"/>
      <c r="D110" s="7" t="s">
        <v>27</v>
      </c>
      <c r="E110" s="42" t="s">
        <v>100</v>
      </c>
      <c r="F110" s="43">
        <v>200</v>
      </c>
      <c r="G110" s="43">
        <v>1.52</v>
      </c>
      <c r="H110" s="43">
        <v>5.33</v>
      </c>
      <c r="I110" s="43">
        <v>8.65</v>
      </c>
      <c r="J110" s="43">
        <v>88.89</v>
      </c>
      <c r="K110" s="44">
        <v>37</v>
      </c>
      <c r="L110" s="43">
        <v>25</v>
      </c>
    </row>
    <row r="111" spans="1:12" ht="14.4" x14ac:dyDescent="0.3">
      <c r="A111" s="23"/>
      <c r="B111" s="15"/>
      <c r="C111" s="11"/>
      <c r="D111" s="7" t="s">
        <v>28</v>
      </c>
      <c r="E111" s="42" t="s">
        <v>101</v>
      </c>
      <c r="F111" s="43">
        <v>90</v>
      </c>
      <c r="G111" s="43">
        <v>13.77</v>
      </c>
      <c r="H111" s="43">
        <v>9.9</v>
      </c>
      <c r="I111" s="43">
        <v>11.97</v>
      </c>
      <c r="J111" s="43">
        <v>191.7</v>
      </c>
      <c r="K111" s="44">
        <v>347</v>
      </c>
      <c r="L111" s="43">
        <v>72</v>
      </c>
    </row>
    <row r="112" spans="1:12" ht="14.4" x14ac:dyDescent="0.3">
      <c r="A112" s="23"/>
      <c r="B112" s="15"/>
      <c r="C112" s="11"/>
      <c r="D112" s="7" t="s">
        <v>29</v>
      </c>
      <c r="E112" s="42" t="s">
        <v>102</v>
      </c>
      <c r="F112" s="43">
        <v>150</v>
      </c>
      <c r="G112" s="43">
        <v>5.52</v>
      </c>
      <c r="H112" s="43">
        <v>5.29</v>
      </c>
      <c r="I112" s="43">
        <v>35.229999999999997</v>
      </c>
      <c r="J112" s="43">
        <v>211.09</v>
      </c>
      <c r="K112" s="44">
        <v>227</v>
      </c>
      <c r="L112" s="43">
        <v>17</v>
      </c>
    </row>
    <row r="113" spans="1:12" ht="14.4" x14ac:dyDescent="0.3">
      <c r="A113" s="23"/>
      <c r="B113" s="15"/>
      <c r="C113" s="11"/>
      <c r="D113" s="7" t="s">
        <v>30</v>
      </c>
      <c r="E113" s="42" t="s">
        <v>39</v>
      </c>
      <c r="F113" s="43">
        <v>200</v>
      </c>
      <c r="G113" s="43">
        <v>0.56000000000000005</v>
      </c>
      <c r="H113" s="43">
        <v>0</v>
      </c>
      <c r="I113" s="43">
        <v>27.89</v>
      </c>
      <c r="J113" s="43">
        <v>113.79</v>
      </c>
      <c r="K113" s="44">
        <v>283</v>
      </c>
      <c r="L113" s="43">
        <v>15</v>
      </c>
    </row>
    <row r="114" spans="1:12" ht="14.4" x14ac:dyDescent="0.3">
      <c r="A114" s="23"/>
      <c r="B114" s="15"/>
      <c r="C114" s="11"/>
      <c r="D114" s="7" t="s">
        <v>31</v>
      </c>
      <c r="E114" s="42" t="s">
        <v>69</v>
      </c>
      <c r="F114" s="43">
        <v>30</v>
      </c>
      <c r="G114" s="43">
        <v>3</v>
      </c>
      <c r="H114" s="43">
        <v>0.44</v>
      </c>
      <c r="I114" s="43">
        <v>19.8</v>
      </c>
      <c r="J114" s="43">
        <v>90.62</v>
      </c>
      <c r="K114" s="44">
        <v>18</v>
      </c>
      <c r="L114" s="43">
        <v>3.5</v>
      </c>
    </row>
    <row r="115" spans="1:12" ht="14.4" x14ac:dyDescent="0.3">
      <c r="A115" s="23"/>
      <c r="B115" s="15"/>
      <c r="C115" s="11"/>
      <c r="D115" s="7" t="s">
        <v>32</v>
      </c>
      <c r="E115" s="42" t="s">
        <v>73</v>
      </c>
      <c r="F115" s="43">
        <v>30</v>
      </c>
      <c r="G115" s="43">
        <v>3.18</v>
      </c>
      <c r="H115" s="43">
        <v>0.3</v>
      </c>
      <c r="I115" s="43">
        <v>20.07</v>
      </c>
      <c r="J115" s="43">
        <v>94.08</v>
      </c>
      <c r="K115" s="44">
        <v>18</v>
      </c>
      <c r="L115" s="43">
        <v>3.5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28.029999999999998</v>
      </c>
      <c r="H118" s="19">
        <f t="shared" si="20"/>
        <v>21.32</v>
      </c>
      <c r="I118" s="19">
        <f t="shared" si="20"/>
        <v>125.6</v>
      </c>
      <c r="J118" s="19">
        <f t="shared" si="20"/>
        <v>874.17</v>
      </c>
      <c r="K118" s="25"/>
      <c r="L118" s="19">
        <f t="shared" ref="L118" si="21">SUM(L109:L117)</f>
        <v>154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1275</v>
      </c>
      <c r="G119" s="32">
        <f t="shared" ref="G119:L119" si="22">G108+G118</f>
        <v>40.36</v>
      </c>
      <c r="H119" s="32">
        <f t="shared" si="22"/>
        <v>37.630000000000003</v>
      </c>
      <c r="I119" s="32">
        <f t="shared" si="22"/>
        <v>225.67000000000002</v>
      </c>
      <c r="J119" s="32">
        <f t="shared" si="22"/>
        <v>1466.65</v>
      </c>
      <c r="K119" s="32"/>
      <c r="L119" s="32">
        <f t="shared" si="22"/>
        <v>218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103</v>
      </c>
      <c r="F120" s="40">
        <v>205</v>
      </c>
      <c r="G120" s="40">
        <v>7.94</v>
      </c>
      <c r="H120" s="40">
        <v>8.2100000000000009</v>
      </c>
      <c r="I120" s="40">
        <v>35.130000000000003</v>
      </c>
      <c r="J120" s="40">
        <v>246.17</v>
      </c>
      <c r="K120" s="41">
        <v>104</v>
      </c>
      <c r="L120" s="40">
        <v>23</v>
      </c>
    </row>
    <row r="121" spans="1:12" ht="14.4" x14ac:dyDescent="0.3">
      <c r="A121" s="14"/>
      <c r="B121" s="15"/>
      <c r="C121" s="11"/>
      <c r="D121" s="6"/>
      <c r="E121" s="42" t="s">
        <v>104</v>
      </c>
      <c r="F121" s="43">
        <v>65</v>
      </c>
      <c r="G121" s="43">
        <v>6.62</v>
      </c>
      <c r="H121" s="43">
        <v>9.48</v>
      </c>
      <c r="I121" s="43">
        <v>10.06</v>
      </c>
      <c r="J121" s="43">
        <v>152</v>
      </c>
      <c r="K121" s="44">
        <v>376</v>
      </c>
      <c r="L121" s="43">
        <v>22</v>
      </c>
    </row>
    <row r="122" spans="1:12" ht="14.4" x14ac:dyDescent="0.3">
      <c r="A122" s="14"/>
      <c r="B122" s="15"/>
      <c r="C122" s="11"/>
      <c r="D122" s="7" t="s">
        <v>22</v>
      </c>
      <c r="E122" s="42" t="s">
        <v>105</v>
      </c>
      <c r="F122" s="43">
        <v>200</v>
      </c>
      <c r="G122" s="43">
        <v>1.4</v>
      </c>
      <c r="H122" s="43">
        <v>1.6</v>
      </c>
      <c r="I122" s="43">
        <v>17.350000000000001</v>
      </c>
      <c r="J122" s="43">
        <v>89.32</v>
      </c>
      <c r="K122" s="44">
        <v>287</v>
      </c>
      <c r="L122" s="43">
        <v>18</v>
      </c>
    </row>
    <row r="123" spans="1:12" ht="14.4" x14ac:dyDescent="0.3">
      <c r="A123" s="14"/>
      <c r="B123" s="15"/>
      <c r="C123" s="11"/>
      <c r="D123" s="7" t="s">
        <v>23</v>
      </c>
      <c r="E123" s="42" t="s">
        <v>69</v>
      </c>
      <c r="F123" s="43">
        <v>30</v>
      </c>
      <c r="G123" s="43">
        <v>3</v>
      </c>
      <c r="H123" s="43">
        <v>0.44</v>
      </c>
      <c r="I123" s="43">
        <v>19.8</v>
      </c>
      <c r="J123" s="43">
        <v>90.62</v>
      </c>
      <c r="K123" s="44">
        <v>18</v>
      </c>
      <c r="L123" s="43">
        <v>3.5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23">SUM(G120:G126)</f>
        <v>18.96</v>
      </c>
      <c r="H127" s="19">
        <f t="shared" si="23"/>
        <v>19.730000000000004</v>
      </c>
      <c r="I127" s="19">
        <f t="shared" si="23"/>
        <v>82.34</v>
      </c>
      <c r="J127" s="19">
        <f t="shared" si="23"/>
        <v>578.1099999999999</v>
      </c>
      <c r="K127" s="25"/>
      <c r="L127" s="19">
        <f t="shared" ref="L127" si="24">SUM(L120:L126)</f>
        <v>66.5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60</v>
      </c>
      <c r="F128" s="43">
        <v>60</v>
      </c>
      <c r="G128" s="43">
        <v>0.68</v>
      </c>
      <c r="H128" s="43">
        <v>6.05</v>
      </c>
      <c r="I128" s="43">
        <v>6.23</v>
      </c>
      <c r="J128" s="43">
        <v>82.08</v>
      </c>
      <c r="K128" s="44">
        <v>9</v>
      </c>
      <c r="L128" s="43">
        <v>13</v>
      </c>
    </row>
    <row r="129" spans="1:12" ht="14.4" x14ac:dyDescent="0.3">
      <c r="A129" s="14"/>
      <c r="B129" s="15"/>
      <c r="C129" s="11"/>
      <c r="D129" s="7" t="s">
        <v>27</v>
      </c>
      <c r="E129" s="42" t="s">
        <v>106</v>
      </c>
      <c r="F129" s="43">
        <v>200</v>
      </c>
      <c r="G129" s="43">
        <v>4</v>
      </c>
      <c r="H129" s="43">
        <v>9</v>
      </c>
      <c r="I129" s="43">
        <v>25.9</v>
      </c>
      <c r="J129" s="43">
        <v>119.6</v>
      </c>
      <c r="K129" s="44">
        <v>41</v>
      </c>
      <c r="L129" s="43">
        <v>25</v>
      </c>
    </row>
    <row r="130" spans="1:12" ht="14.4" x14ac:dyDescent="0.3">
      <c r="A130" s="14"/>
      <c r="B130" s="15"/>
      <c r="C130" s="11"/>
      <c r="D130" s="7" t="s">
        <v>28</v>
      </c>
      <c r="E130" s="42" t="s">
        <v>107</v>
      </c>
      <c r="F130" s="43">
        <v>95</v>
      </c>
      <c r="G130" s="43">
        <v>13.3</v>
      </c>
      <c r="H130" s="43">
        <v>8.1999999999999993</v>
      </c>
      <c r="I130" s="43">
        <v>3.1</v>
      </c>
      <c r="J130" s="43">
        <v>145.69999999999999</v>
      </c>
      <c r="K130" s="44">
        <v>165</v>
      </c>
      <c r="L130" s="43">
        <v>75</v>
      </c>
    </row>
    <row r="131" spans="1:12" ht="14.4" x14ac:dyDescent="0.3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3.89</v>
      </c>
      <c r="H131" s="43">
        <v>5.09</v>
      </c>
      <c r="I131" s="43">
        <v>40.28</v>
      </c>
      <c r="J131" s="43">
        <v>225.18</v>
      </c>
      <c r="K131" s="44">
        <v>224</v>
      </c>
      <c r="L131" s="43">
        <v>19</v>
      </c>
    </row>
    <row r="132" spans="1:12" ht="14.4" x14ac:dyDescent="0.3">
      <c r="A132" s="14"/>
      <c r="B132" s="15"/>
      <c r="C132" s="11"/>
      <c r="D132" s="7" t="s">
        <v>30</v>
      </c>
      <c r="E132" s="42" t="s">
        <v>108</v>
      </c>
      <c r="F132" s="43">
        <v>200</v>
      </c>
      <c r="G132" s="43">
        <v>0.25</v>
      </c>
      <c r="H132" s="43">
        <v>0.25</v>
      </c>
      <c r="I132" s="43">
        <v>25.35</v>
      </c>
      <c r="J132" s="43">
        <v>104.07</v>
      </c>
      <c r="K132" s="44">
        <v>284</v>
      </c>
      <c r="L132" s="43">
        <v>18</v>
      </c>
    </row>
    <row r="133" spans="1:12" ht="14.4" x14ac:dyDescent="0.3">
      <c r="A133" s="14"/>
      <c r="B133" s="15"/>
      <c r="C133" s="11"/>
      <c r="D133" s="7" t="s">
        <v>31</v>
      </c>
      <c r="E133" s="42" t="s">
        <v>69</v>
      </c>
      <c r="F133" s="43">
        <v>30</v>
      </c>
      <c r="G133" s="43">
        <v>3</v>
      </c>
      <c r="H133" s="43">
        <v>0.44</v>
      </c>
      <c r="I133" s="43">
        <v>19.8</v>
      </c>
      <c r="J133" s="43">
        <v>90.62</v>
      </c>
      <c r="K133" s="44">
        <v>18</v>
      </c>
      <c r="L133" s="43">
        <v>3.5</v>
      </c>
    </row>
    <row r="134" spans="1:12" ht="14.4" x14ac:dyDescent="0.3">
      <c r="A134" s="14"/>
      <c r="B134" s="15"/>
      <c r="C134" s="11"/>
      <c r="D134" s="7" t="s">
        <v>32</v>
      </c>
      <c r="E134" s="42" t="s">
        <v>73</v>
      </c>
      <c r="F134" s="43">
        <v>30</v>
      </c>
      <c r="G134" s="43">
        <v>3.18</v>
      </c>
      <c r="H134" s="43">
        <v>0.3</v>
      </c>
      <c r="I134" s="43">
        <v>20.07</v>
      </c>
      <c r="J134" s="43">
        <v>94.08</v>
      </c>
      <c r="K134" s="44">
        <v>18</v>
      </c>
      <c r="L134" s="43">
        <v>3.5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765</v>
      </c>
      <c r="G137" s="19">
        <f t="shared" ref="G137:J137" si="25">SUM(G128:G136)</f>
        <v>28.3</v>
      </c>
      <c r="H137" s="19">
        <f t="shared" si="25"/>
        <v>29.330000000000002</v>
      </c>
      <c r="I137" s="19">
        <f t="shared" si="25"/>
        <v>140.72999999999999</v>
      </c>
      <c r="J137" s="19">
        <f t="shared" si="25"/>
        <v>861.32999999999993</v>
      </c>
      <c r="K137" s="25"/>
      <c r="L137" s="19">
        <f t="shared" ref="L137" si="26">SUM(L128:L136)</f>
        <v>157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1265</v>
      </c>
      <c r="G138" s="32">
        <f t="shared" ref="G138:L138" si="27">G127+G137</f>
        <v>47.260000000000005</v>
      </c>
      <c r="H138" s="32">
        <f t="shared" si="27"/>
        <v>49.06</v>
      </c>
      <c r="I138" s="32">
        <f t="shared" si="27"/>
        <v>223.07</v>
      </c>
      <c r="J138" s="32">
        <f t="shared" si="27"/>
        <v>1439.4399999999998</v>
      </c>
      <c r="K138" s="32"/>
      <c r="L138" s="32">
        <f t="shared" si="27"/>
        <v>223.5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205</v>
      </c>
      <c r="G139" s="40">
        <v>7.44</v>
      </c>
      <c r="H139" s="40">
        <v>8.07</v>
      </c>
      <c r="I139" s="40">
        <v>35.28</v>
      </c>
      <c r="J139" s="40">
        <v>243.92</v>
      </c>
      <c r="K139" s="41">
        <v>108</v>
      </c>
      <c r="L139" s="40">
        <v>21</v>
      </c>
    </row>
    <row r="140" spans="1:12" ht="14.4" x14ac:dyDescent="0.3">
      <c r="A140" s="23"/>
      <c r="B140" s="15"/>
      <c r="C140" s="11"/>
      <c r="D140" s="6"/>
      <c r="E140" s="42" t="s">
        <v>94</v>
      </c>
      <c r="F140" s="43">
        <v>50</v>
      </c>
      <c r="G140" s="43">
        <v>3.75</v>
      </c>
      <c r="H140" s="43">
        <v>4.9000000000000004</v>
      </c>
      <c r="I140" s="43">
        <v>37.200000000000003</v>
      </c>
      <c r="J140" s="43">
        <v>207.5</v>
      </c>
      <c r="K140" s="44">
        <v>582</v>
      </c>
      <c r="L140" s="43">
        <v>13</v>
      </c>
    </row>
    <row r="141" spans="1:12" ht="14.4" x14ac:dyDescent="0.3">
      <c r="A141" s="23"/>
      <c r="B141" s="15"/>
      <c r="C141" s="11"/>
      <c r="D141" s="7" t="s">
        <v>22</v>
      </c>
      <c r="E141" s="42" t="s">
        <v>48</v>
      </c>
      <c r="F141" s="43">
        <v>215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69</v>
      </c>
      <c r="F142" s="43">
        <v>30</v>
      </c>
      <c r="G142" s="43">
        <v>3</v>
      </c>
      <c r="H142" s="43">
        <v>0.44</v>
      </c>
      <c r="I142" s="43">
        <v>19.8</v>
      </c>
      <c r="J142" s="43">
        <v>90.62</v>
      </c>
      <c r="K142" s="44">
        <v>18</v>
      </c>
      <c r="L142" s="43">
        <v>3.5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14.31</v>
      </c>
      <c r="H146" s="19">
        <f t="shared" si="28"/>
        <v>13.41</v>
      </c>
      <c r="I146" s="19">
        <f t="shared" si="28"/>
        <v>104.32000000000001</v>
      </c>
      <c r="J146" s="19">
        <f t="shared" si="28"/>
        <v>590.67999999999995</v>
      </c>
      <c r="K146" s="25"/>
      <c r="L146" s="19">
        <f t="shared" ref="L146" si="29">SUM(L139:L145)</f>
        <v>45.5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63</v>
      </c>
      <c r="F147" s="43">
        <v>60</v>
      </c>
      <c r="G147" s="43">
        <v>0.84</v>
      </c>
      <c r="H147" s="43">
        <v>6.05</v>
      </c>
      <c r="I147" s="43">
        <v>5.53</v>
      </c>
      <c r="J147" s="43">
        <v>79.97</v>
      </c>
      <c r="K147" s="44">
        <v>28</v>
      </c>
      <c r="L147" s="43">
        <v>23</v>
      </c>
    </row>
    <row r="148" spans="1:12" ht="14.4" x14ac:dyDescent="0.3">
      <c r="A148" s="23"/>
      <c r="B148" s="15"/>
      <c r="C148" s="11"/>
      <c r="D148" s="7" t="s">
        <v>27</v>
      </c>
      <c r="E148" s="42" t="s">
        <v>110</v>
      </c>
      <c r="F148" s="43">
        <v>230</v>
      </c>
      <c r="G148" s="43">
        <v>3</v>
      </c>
      <c r="H148" s="43">
        <v>2.63</v>
      </c>
      <c r="I148" s="43">
        <v>13.47</v>
      </c>
      <c r="J148" s="43">
        <v>89.55</v>
      </c>
      <c r="K148" s="44">
        <v>46</v>
      </c>
      <c r="L148" s="43">
        <v>24</v>
      </c>
    </row>
    <row r="149" spans="1:12" ht="14.4" x14ac:dyDescent="0.3">
      <c r="A149" s="23"/>
      <c r="B149" s="15"/>
      <c r="C149" s="11"/>
      <c r="D149" s="7" t="s">
        <v>28</v>
      </c>
      <c r="E149" s="42" t="s">
        <v>111</v>
      </c>
      <c r="F149" s="43">
        <v>130</v>
      </c>
      <c r="G149" s="43">
        <v>8.44</v>
      </c>
      <c r="H149" s="43">
        <v>8.6</v>
      </c>
      <c r="I149" s="43">
        <v>6.34</v>
      </c>
      <c r="J149" s="43">
        <v>136.56</v>
      </c>
      <c r="K149" s="44">
        <v>178</v>
      </c>
      <c r="L149" s="43">
        <v>80</v>
      </c>
    </row>
    <row r="150" spans="1:12" ht="14.4" x14ac:dyDescent="0.3">
      <c r="A150" s="23"/>
      <c r="B150" s="15"/>
      <c r="C150" s="11"/>
      <c r="D150" s="7" t="s">
        <v>29</v>
      </c>
      <c r="E150" s="42" t="s">
        <v>112</v>
      </c>
      <c r="F150" s="43">
        <v>150</v>
      </c>
      <c r="G150" s="43">
        <v>3.19</v>
      </c>
      <c r="H150" s="43">
        <v>5.43</v>
      </c>
      <c r="I150" s="43">
        <v>23.29</v>
      </c>
      <c r="J150" s="43">
        <v>160.41</v>
      </c>
      <c r="K150" s="44">
        <v>241</v>
      </c>
      <c r="L150" s="43">
        <v>15</v>
      </c>
    </row>
    <row r="151" spans="1:12" ht="14.4" x14ac:dyDescent="0.3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0.68</v>
      </c>
      <c r="H151" s="43">
        <v>0</v>
      </c>
      <c r="I151" s="43">
        <v>21.01</v>
      </c>
      <c r="J151" s="43">
        <v>46.87</v>
      </c>
      <c r="K151" s="44">
        <v>289</v>
      </c>
      <c r="L151" s="43">
        <v>12</v>
      </c>
    </row>
    <row r="152" spans="1:12" ht="14.4" x14ac:dyDescent="0.3">
      <c r="A152" s="23"/>
      <c r="B152" s="15"/>
      <c r="C152" s="11"/>
      <c r="D152" s="7" t="s">
        <v>31</v>
      </c>
      <c r="E152" s="42" t="s">
        <v>69</v>
      </c>
      <c r="F152" s="43">
        <v>30</v>
      </c>
      <c r="G152" s="43">
        <v>3</v>
      </c>
      <c r="H152" s="43">
        <v>0.44</v>
      </c>
      <c r="I152" s="43">
        <v>19.8</v>
      </c>
      <c r="J152" s="43">
        <v>90.62</v>
      </c>
      <c r="K152" s="44">
        <v>18</v>
      </c>
      <c r="L152" s="43">
        <v>3.5</v>
      </c>
    </row>
    <row r="153" spans="1:12" ht="14.4" x14ac:dyDescent="0.3">
      <c r="A153" s="23"/>
      <c r="B153" s="15"/>
      <c r="C153" s="11"/>
      <c r="D153" s="7" t="s">
        <v>32</v>
      </c>
      <c r="E153" s="42" t="s">
        <v>73</v>
      </c>
      <c r="F153" s="43">
        <v>30</v>
      </c>
      <c r="G153" s="43">
        <v>3.18</v>
      </c>
      <c r="H153" s="43">
        <v>0.3</v>
      </c>
      <c r="I153" s="43">
        <v>20.07</v>
      </c>
      <c r="J153" s="43">
        <v>94.08</v>
      </c>
      <c r="K153" s="44">
        <v>18</v>
      </c>
      <c r="L153" s="43">
        <v>3.5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30">SUM(G147:G155)</f>
        <v>22.33</v>
      </c>
      <c r="H156" s="19">
        <f t="shared" si="30"/>
        <v>23.450000000000003</v>
      </c>
      <c r="I156" s="19">
        <f t="shared" si="30"/>
        <v>109.50999999999999</v>
      </c>
      <c r="J156" s="19">
        <f t="shared" si="30"/>
        <v>698.06000000000006</v>
      </c>
      <c r="K156" s="25"/>
      <c r="L156" s="19">
        <f t="shared" ref="L156" si="31">SUM(L147:L155)</f>
        <v>161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1330</v>
      </c>
      <c r="G157" s="32">
        <f t="shared" ref="G157:L157" si="32">G146+G156</f>
        <v>36.64</v>
      </c>
      <c r="H157" s="32">
        <f t="shared" si="32"/>
        <v>36.86</v>
      </c>
      <c r="I157" s="32">
        <f t="shared" si="32"/>
        <v>213.82999999999998</v>
      </c>
      <c r="J157" s="32">
        <f t="shared" si="32"/>
        <v>1288.74</v>
      </c>
      <c r="K157" s="32"/>
      <c r="L157" s="32">
        <f t="shared" si="32"/>
        <v>206.5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113</v>
      </c>
      <c r="F158" s="40">
        <v>205</v>
      </c>
      <c r="G158" s="40">
        <v>6.53</v>
      </c>
      <c r="H158" s="40">
        <v>7.03</v>
      </c>
      <c r="I158" s="40">
        <v>38.78</v>
      </c>
      <c r="J158" s="40">
        <v>244.92</v>
      </c>
      <c r="K158" s="41">
        <v>106</v>
      </c>
      <c r="L158" s="40">
        <v>20</v>
      </c>
    </row>
    <row r="159" spans="1:12" ht="14.4" x14ac:dyDescent="0.3">
      <c r="A159" s="23"/>
      <c r="B159" s="15"/>
      <c r="C159" s="11"/>
      <c r="D159" s="6"/>
      <c r="E159" s="42" t="s">
        <v>114</v>
      </c>
      <c r="F159" s="43">
        <v>70</v>
      </c>
      <c r="G159" s="43">
        <v>4.82</v>
      </c>
      <c r="H159" s="43">
        <v>10.87</v>
      </c>
      <c r="I159" s="43">
        <v>35.4</v>
      </c>
      <c r="J159" s="43">
        <v>259</v>
      </c>
      <c r="K159" s="44" t="s">
        <v>90</v>
      </c>
      <c r="L159" s="43">
        <v>25</v>
      </c>
    </row>
    <row r="160" spans="1:12" ht="14.4" x14ac:dyDescent="0.3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3.77</v>
      </c>
      <c r="H160" s="43">
        <v>3.93</v>
      </c>
      <c r="I160" s="43">
        <v>25.95</v>
      </c>
      <c r="J160" s="43">
        <v>153.91999999999999</v>
      </c>
      <c r="K160" s="44">
        <v>269</v>
      </c>
      <c r="L160" s="43">
        <v>16</v>
      </c>
    </row>
    <row r="161" spans="1:12" ht="14.4" x14ac:dyDescent="0.3">
      <c r="A161" s="23"/>
      <c r="B161" s="15"/>
      <c r="C161" s="11"/>
      <c r="D161" s="7" t="s">
        <v>23</v>
      </c>
      <c r="E161" s="42" t="s">
        <v>69</v>
      </c>
      <c r="F161" s="43">
        <v>30</v>
      </c>
      <c r="G161" s="43">
        <v>3</v>
      </c>
      <c r="H161" s="43">
        <v>0.44</v>
      </c>
      <c r="I161" s="43">
        <v>19.8</v>
      </c>
      <c r="J161" s="43">
        <v>90.62</v>
      </c>
      <c r="K161" s="44">
        <v>18</v>
      </c>
      <c r="L161" s="43">
        <v>3.5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33">SUM(G158:G164)</f>
        <v>18.12</v>
      </c>
      <c r="H165" s="19">
        <f t="shared" si="33"/>
        <v>22.27</v>
      </c>
      <c r="I165" s="19">
        <f t="shared" si="33"/>
        <v>119.93</v>
      </c>
      <c r="J165" s="19">
        <f t="shared" si="33"/>
        <v>748.45999999999992</v>
      </c>
      <c r="K165" s="25"/>
      <c r="L165" s="19">
        <f t="shared" ref="L165" si="34">SUM(L158:L164)</f>
        <v>64.5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1.36</v>
      </c>
      <c r="H166" s="43">
        <v>4.54</v>
      </c>
      <c r="I166" s="43">
        <v>8.17</v>
      </c>
      <c r="J166" s="43">
        <v>71.75</v>
      </c>
      <c r="K166" s="44">
        <v>233</v>
      </c>
      <c r="L166" s="43">
        <v>17</v>
      </c>
    </row>
    <row r="167" spans="1:12" ht="14.4" x14ac:dyDescent="0.3">
      <c r="A167" s="23"/>
      <c r="B167" s="15"/>
      <c r="C167" s="11"/>
      <c r="D167" s="7" t="s">
        <v>27</v>
      </c>
      <c r="E167" s="42" t="s">
        <v>115</v>
      </c>
      <c r="F167" s="43">
        <v>200</v>
      </c>
      <c r="G167" s="43">
        <v>1.54</v>
      </c>
      <c r="H167" s="43">
        <v>4.6900000000000004</v>
      </c>
      <c r="I167" s="43">
        <v>1.01</v>
      </c>
      <c r="J167" s="43">
        <v>92.19</v>
      </c>
      <c r="K167" s="44">
        <v>44</v>
      </c>
      <c r="L167" s="43">
        <v>20</v>
      </c>
    </row>
    <row r="168" spans="1:12" ht="14.4" x14ac:dyDescent="0.3">
      <c r="A168" s="23"/>
      <c r="B168" s="15"/>
      <c r="C168" s="11"/>
      <c r="D168" s="7" t="s">
        <v>28</v>
      </c>
      <c r="E168" s="42" t="s">
        <v>116</v>
      </c>
      <c r="F168" s="43">
        <v>90</v>
      </c>
      <c r="G168" s="43">
        <v>14.4</v>
      </c>
      <c r="H168" s="43">
        <v>13.95</v>
      </c>
      <c r="I168" s="43">
        <v>10.8</v>
      </c>
      <c r="J168" s="43">
        <v>227.7</v>
      </c>
      <c r="K168" s="44">
        <v>341</v>
      </c>
      <c r="L168" s="43">
        <v>74</v>
      </c>
    </row>
    <row r="169" spans="1:12" ht="14.4" x14ac:dyDescent="0.3">
      <c r="A169" s="23"/>
      <c r="B169" s="15"/>
      <c r="C169" s="11"/>
      <c r="D169" s="7" t="s">
        <v>29</v>
      </c>
      <c r="E169" s="42" t="s">
        <v>72</v>
      </c>
      <c r="F169" s="43">
        <v>150</v>
      </c>
      <c r="G169" s="43">
        <v>8.73</v>
      </c>
      <c r="H169" s="43">
        <v>5.43</v>
      </c>
      <c r="I169" s="43">
        <v>45</v>
      </c>
      <c r="J169" s="43">
        <v>263.8</v>
      </c>
      <c r="K169" s="44">
        <v>219</v>
      </c>
      <c r="L169" s="43">
        <v>23</v>
      </c>
    </row>
    <row r="170" spans="1:12" ht="14.4" x14ac:dyDescent="0.3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0.2</v>
      </c>
      <c r="H170" s="43">
        <v>0.1</v>
      </c>
      <c r="I170" s="43">
        <v>10.7</v>
      </c>
      <c r="J170" s="43">
        <v>44</v>
      </c>
      <c r="K170" s="44">
        <v>491</v>
      </c>
      <c r="L170" s="43">
        <v>19</v>
      </c>
    </row>
    <row r="171" spans="1:12" ht="14.4" x14ac:dyDescent="0.3">
      <c r="A171" s="23"/>
      <c r="B171" s="15"/>
      <c r="C171" s="11"/>
      <c r="D171" s="7" t="s">
        <v>31</v>
      </c>
      <c r="E171" s="42" t="s">
        <v>69</v>
      </c>
      <c r="F171" s="43">
        <v>30</v>
      </c>
      <c r="G171" s="43">
        <v>3</v>
      </c>
      <c r="H171" s="43">
        <v>0.44</v>
      </c>
      <c r="I171" s="43">
        <v>19.8</v>
      </c>
      <c r="J171" s="43">
        <v>90.62</v>
      </c>
      <c r="K171" s="44">
        <v>18</v>
      </c>
      <c r="L171" s="43">
        <v>3.5</v>
      </c>
    </row>
    <row r="172" spans="1:12" ht="14.4" x14ac:dyDescent="0.3">
      <c r="A172" s="23"/>
      <c r="B172" s="15"/>
      <c r="C172" s="11"/>
      <c r="D172" s="7" t="s">
        <v>32</v>
      </c>
      <c r="E172" s="42" t="s">
        <v>73</v>
      </c>
      <c r="F172" s="43">
        <v>30</v>
      </c>
      <c r="G172" s="43">
        <v>3.18</v>
      </c>
      <c r="H172" s="43">
        <v>0.3</v>
      </c>
      <c r="I172" s="43">
        <v>20.07</v>
      </c>
      <c r="J172" s="43">
        <v>94.08</v>
      </c>
      <c r="K172" s="44">
        <v>18</v>
      </c>
      <c r="L172" s="43">
        <v>3.5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5">SUM(G166:G174)</f>
        <v>32.410000000000004</v>
      </c>
      <c r="H175" s="19">
        <f t="shared" si="35"/>
        <v>29.450000000000003</v>
      </c>
      <c r="I175" s="19">
        <f t="shared" si="35"/>
        <v>115.55000000000001</v>
      </c>
      <c r="J175" s="19">
        <f t="shared" si="35"/>
        <v>884.1400000000001</v>
      </c>
      <c r="K175" s="25"/>
      <c r="L175" s="19">
        <f t="shared" ref="L175" si="36">SUM(L166:L174)</f>
        <v>160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1265</v>
      </c>
      <c r="G176" s="32">
        <f t="shared" ref="G176:L176" si="37">G165+G175</f>
        <v>50.53</v>
      </c>
      <c r="H176" s="32">
        <f t="shared" si="37"/>
        <v>51.72</v>
      </c>
      <c r="I176" s="32">
        <f t="shared" si="37"/>
        <v>235.48000000000002</v>
      </c>
      <c r="J176" s="32">
        <f t="shared" si="37"/>
        <v>1632.6</v>
      </c>
      <c r="K176" s="32"/>
      <c r="L176" s="32">
        <f t="shared" si="37"/>
        <v>224.5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117</v>
      </c>
      <c r="F177" s="40">
        <v>205</v>
      </c>
      <c r="G177" s="40">
        <v>6.04</v>
      </c>
      <c r="H177" s="40">
        <v>7.27</v>
      </c>
      <c r="I177" s="40">
        <v>34.29</v>
      </c>
      <c r="J177" s="40">
        <v>227.16</v>
      </c>
      <c r="K177" s="41">
        <v>112</v>
      </c>
      <c r="L177" s="40">
        <v>18</v>
      </c>
    </row>
    <row r="178" spans="1:12" ht="14.4" x14ac:dyDescent="0.3">
      <c r="A178" s="23"/>
      <c r="B178" s="15"/>
      <c r="C178" s="11"/>
      <c r="D178" s="6"/>
      <c r="E178" s="42" t="s">
        <v>118</v>
      </c>
      <c r="F178" s="43">
        <v>45</v>
      </c>
      <c r="G178" s="43">
        <v>1.32</v>
      </c>
      <c r="H178" s="43">
        <v>7.6</v>
      </c>
      <c r="I178" s="43">
        <v>20.65</v>
      </c>
      <c r="J178" s="43">
        <v>156.6</v>
      </c>
      <c r="K178" s="44">
        <v>382</v>
      </c>
      <c r="L178" s="43">
        <v>25</v>
      </c>
    </row>
    <row r="179" spans="1:12" ht="14.4" x14ac:dyDescent="0.3">
      <c r="A179" s="23"/>
      <c r="B179" s="15"/>
      <c r="C179" s="11"/>
      <c r="D179" s="7" t="s">
        <v>22</v>
      </c>
      <c r="E179" s="42" t="s">
        <v>67</v>
      </c>
      <c r="F179" s="43">
        <v>222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>
        <v>294</v>
      </c>
      <c r="L179" s="43">
        <v>11</v>
      </c>
    </row>
    <row r="180" spans="1:12" ht="14.4" x14ac:dyDescent="0.3">
      <c r="A180" s="23"/>
      <c r="B180" s="15"/>
      <c r="C180" s="11"/>
      <c r="D180" s="7" t="s">
        <v>23</v>
      </c>
      <c r="E180" s="42" t="s">
        <v>69</v>
      </c>
      <c r="F180" s="43">
        <v>30</v>
      </c>
      <c r="G180" s="43">
        <v>3</v>
      </c>
      <c r="H180" s="43">
        <v>0.44</v>
      </c>
      <c r="I180" s="43">
        <v>19.8</v>
      </c>
      <c r="J180" s="43">
        <v>90.62</v>
      </c>
      <c r="K180" s="44">
        <v>18</v>
      </c>
      <c r="L180" s="43">
        <v>3.5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</v>
      </c>
      <c r="G184" s="19">
        <f t="shared" ref="G184:J184" si="38">SUM(G177:G183)</f>
        <v>10.43</v>
      </c>
      <c r="H184" s="19">
        <f t="shared" si="38"/>
        <v>15.319999999999999</v>
      </c>
      <c r="I184" s="19">
        <f t="shared" si="38"/>
        <v>90.05</v>
      </c>
      <c r="J184" s="19">
        <f t="shared" si="38"/>
        <v>536</v>
      </c>
      <c r="K184" s="25"/>
      <c r="L184" s="19">
        <f t="shared" ref="L184" si="39">SUM(L177:L183)</f>
        <v>57.5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60</v>
      </c>
      <c r="G185" s="43">
        <v>0.6</v>
      </c>
      <c r="H185" s="43">
        <v>3.6</v>
      </c>
      <c r="I185" s="43">
        <v>1.86</v>
      </c>
      <c r="J185" s="43">
        <v>42</v>
      </c>
      <c r="K185" s="44">
        <v>5</v>
      </c>
      <c r="L185" s="43">
        <v>15</v>
      </c>
    </row>
    <row r="186" spans="1:12" ht="14.4" x14ac:dyDescent="0.3">
      <c r="A186" s="23"/>
      <c r="B186" s="15"/>
      <c r="C186" s="11"/>
      <c r="D186" s="7" t="s">
        <v>27</v>
      </c>
      <c r="E186" s="2" t="s">
        <v>120</v>
      </c>
      <c r="F186" s="43">
        <v>200</v>
      </c>
      <c r="G186" s="43">
        <v>1.8</v>
      </c>
      <c r="H186" s="43">
        <v>6.1</v>
      </c>
      <c r="I186" s="43">
        <v>12.3</v>
      </c>
      <c r="J186" s="43">
        <v>112.4</v>
      </c>
      <c r="K186" s="44">
        <v>51</v>
      </c>
      <c r="L186" s="43">
        <v>20</v>
      </c>
    </row>
    <row r="187" spans="1:12" ht="14.4" x14ac:dyDescent="0.3">
      <c r="A187" s="23"/>
      <c r="B187" s="15"/>
      <c r="C187" s="11"/>
      <c r="D187" s="7" t="s">
        <v>28</v>
      </c>
      <c r="E187" s="42" t="s">
        <v>119</v>
      </c>
      <c r="F187" s="43">
        <v>90</v>
      </c>
      <c r="G187" s="43">
        <v>11.51</v>
      </c>
      <c r="H187" s="43">
        <v>7.05</v>
      </c>
      <c r="I187" s="43">
        <v>11.78</v>
      </c>
      <c r="J187" s="43">
        <v>155.66</v>
      </c>
      <c r="K187" s="44">
        <v>174</v>
      </c>
      <c r="L187" s="43">
        <v>75</v>
      </c>
    </row>
    <row r="188" spans="1:12" ht="14.4" x14ac:dyDescent="0.3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3.19</v>
      </c>
      <c r="H188" s="43">
        <v>6.06</v>
      </c>
      <c r="I188" s="43">
        <v>23.29</v>
      </c>
      <c r="J188" s="43">
        <v>160.41</v>
      </c>
      <c r="K188" s="44">
        <v>241</v>
      </c>
      <c r="L188" s="43">
        <v>15</v>
      </c>
    </row>
    <row r="189" spans="1:12" ht="14.4" x14ac:dyDescent="0.3">
      <c r="A189" s="23"/>
      <c r="B189" s="15"/>
      <c r="C189" s="11"/>
      <c r="D189" s="7" t="s">
        <v>30</v>
      </c>
      <c r="E189" s="42" t="s">
        <v>121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114.56</v>
      </c>
      <c r="K189" s="44">
        <v>282</v>
      </c>
      <c r="L189" s="43">
        <v>16</v>
      </c>
    </row>
    <row r="190" spans="1:12" ht="14.4" x14ac:dyDescent="0.3">
      <c r="A190" s="23"/>
      <c r="B190" s="15"/>
      <c r="C190" s="11"/>
      <c r="D190" s="7" t="s">
        <v>31</v>
      </c>
      <c r="E190" s="42" t="s">
        <v>69</v>
      </c>
      <c r="F190" s="43">
        <v>30</v>
      </c>
      <c r="G190" s="43">
        <v>3</v>
      </c>
      <c r="H190" s="43">
        <v>0.44</v>
      </c>
      <c r="I190" s="43">
        <v>19.8</v>
      </c>
      <c r="J190" s="43">
        <v>90.62</v>
      </c>
      <c r="K190" s="44">
        <v>18</v>
      </c>
      <c r="L190" s="43">
        <v>3.5</v>
      </c>
    </row>
    <row r="191" spans="1:12" ht="14.4" x14ac:dyDescent="0.3">
      <c r="A191" s="23"/>
      <c r="B191" s="15"/>
      <c r="C191" s="11"/>
      <c r="D191" s="7" t="s">
        <v>32</v>
      </c>
      <c r="E191" s="42" t="s">
        <v>73</v>
      </c>
      <c r="F191" s="43">
        <v>30</v>
      </c>
      <c r="G191" s="43">
        <v>3.18</v>
      </c>
      <c r="H191" s="43">
        <v>0.3</v>
      </c>
      <c r="I191" s="43">
        <v>20.07</v>
      </c>
      <c r="J191" s="43">
        <v>94.08</v>
      </c>
      <c r="K191" s="44">
        <v>18</v>
      </c>
      <c r="L191" s="43">
        <v>3.5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0">SUM(G185:G193)</f>
        <v>23.44</v>
      </c>
      <c r="H194" s="19">
        <f t="shared" si="40"/>
        <v>23.71</v>
      </c>
      <c r="I194" s="19">
        <f t="shared" si="40"/>
        <v>116.97</v>
      </c>
      <c r="J194" s="19">
        <f t="shared" si="40"/>
        <v>769.73</v>
      </c>
      <c r="K194" s="25"/>
      <c r="L194" s="19">
        <f t="shared" ref="L194" si="41">SUM(L185:L193)</f>
        <v>148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1262</v>
      </c>
      <c r="G195" s="32">
        <f t="shared" ref="G195:L195" si="42">G184+G194</f>
        <v>33.870000000000005</v>
      </c>
      <c r="H195" s="32">
        <f t="shared" si="42"/>
        <v>39.03</v>
      </c>
      <c r="I195" s="32">
        <f t="shared" si="42"/>
        <v>207.01999999999998</v>
      </c>
      <c r="J195" s="32">
        <f t="shared" si="42"/>
        <v>1305.73</v>
      </c>
      <c r="K195" s="32"/>
      <c r="L195" s="32">
        <f t="shared" si="42"/>
        <v>205.5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1271.7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43.732000000000006</v>
      </c>
      <c r="H196" s="34">
        <f t="shared" si="43"/>
        <v>46.392999999999994</v>
      </c>
      <c r="I196" s="34">
        <f t="shared" si="43"/>
        <v>218.57299999999995</v>
      </c>
      <c r="J196" s="34">
        <f t="shared" si="43"/>
        <v>1439.2190000000001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212.35</v>
      </c>
    </row>
  </sheetData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2023-10-16T08:34:52Z</cp:lastPrinted>
  <dcterms:created xsi:type="dcterms:W3CDTF">2022-05-16T14:23:56Z</dcterms:created>
  <dcterms:modified xsi:type="dcterms:W3CDTF">2025-01-10T05:08:39Z</dcterms:modified>
</cp:coreProperties>
</file>